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480" windowHeight="6705"/>
  </bookViews>
  <sheets>
    <sheet name="t1" sheetId="6" r:id="rId1"/>
    <sheet name="t2" sheetId="7" r:id="rId2"/>
  </sheets>
  <definedNames>
    <definedName name="_xlnm.Print_Area" localSheetId="0">'t1'!$A$1:$G$24</definedName>
    <definedName name="_xlnm.Print_Area" localSheetId="1">'t2'!$A$1:$I$23</definedName>
  </definedNames>
  <calcPr calcId="145621"/>
</workbook>
</file>

<file path=xl/calcChain.xml><?xml version="1.0" encoding="utf-8"?>
<calcChain xmlns="http://schemas.openxmlformats.org/spreadsheetml/2006/main">
  <c r="M21" i="6" l="1"/>
  <c r="K17" i="7" l="1"/>
  <c r="K18" i="7" s="1"/>
  <c r="K15" i="7"/>
  <c r="K14" i="7"/>
  <c r="K13" i="7"/>
  <c r="K12" i="7"/>
  <c r="K11" i="7"/>
  <c r="K10" i="7"/>
  <c r="K9" i="7"/>
  <c r="K8" i="7"/>
  <c r="K7" i="7"/>
  <c r="K6" i="7"/>
  <c r="K16" i="7" l="1"/>
  <c r="M20" i="6"/>
  <c r="M17" i="6"/>
  <c r="M16" i="6"/>
  <c r="M13" i="6"/>
  <c r="M12" i="6"/>
  <c r="M9" i="6"/>
  <c r="M8" i="6"/>
  <c r="M7" i="6"/>
  <c r="M6" i="6" l="1"/>
  <c r="M10" i="6"/>
  <c r="M14" i="6"/>
  <c r="M18" i="6"/>
  <c r="M11" i="6"/>
  <c r="M15" i="6"/>
  <c r="H16" i="7"/>
  <c r="I13" i="7" s="1"/>
  <c r="F16" i="7"/>
  <c r="F18" i="7" s="1"/>
  <c r="G14" i="7" s="1"/>
  <c r="E16" i="7"/>
  <c r="D16" i="7"/>
  <c r="D18" i="7" s="1"/>
  <c r="I14" i="7"/>
  <c r="G9" i="7"/>
  <c r="J22" i="6"/>
  <c r="K17" i="6" s="1"/>
  <c r="H22" i="6"/>
  <c r="I20" i="6" s="1"/>
  <c r="F22" i="6"/>
  <c r="K20" i="6"/>
  <c r="K18" i="6"/>
  <c r="I9" i="6"/>
  <c r="K8" i="6"/>
  <c r="I8" i="6"/>
  <c r="G11" i="7" l="1"/>
  <c r="G12" i="7"/>
  <c r="I6" i="6"/>
  <c r="K10" i="6"/>
  <c r="G10" i="7"/>
  <c r="I10" i="6"/>
  <c r="G13" i="7"/>
  <c r="K11" i="6"/>
  <c r="G6" i="7"/>
  <c r="K6" i="6"/>
  <c r="K14" i="6"/>
  <c r="G7" i="7"/>
  <c r="I7" i="6"/>
  <c r="K15" i="6"/>
  <c r="G8" i="7"/>
  <c r="G16" i="7" s="1"/>
  <c r="K7" i="6"/>
  <c r="K9" i="6"/>
  <c r="K12" i="6"/>
  <c r="K16" i="6"/>
  <c r="I6" i="7"/>
  <c r="I8" i="7"/>
  <c r="I10" i="7"/>
  <c r="I12" i="7"/>
  <c r="K13" i="6"/>
  <c r="I7" i="7"/>
  <c r="I9" i="7"/>
  <c r="I11" i="7"/>
  <c r="I11" i="6"/>
  <c r="I12" i="6"/>
  <c r="I13" i="6"/>
  <c r="I14" i="6"/>
  <c r="I15" i="6"/>
  <c r="I16" i="6"/>
  <c r="I17" i="6"/>
  <c r="I18" i="6"/>
  <c r="I16" i="7" l="1"/>
</calcChain>
</file>

<file path=xl/sharedStrings.xml><?xml version="1.0" encoding="utf-8"?>
<sst xmlns="http://schemas.openxmlformats.org/spreadsheetml/2006/main" count="90" uniqueCount="37">
  <si>
    <t>Totale</t>
  </si>
  <si>
    <t xml:space="preserve">Tab. 15.1 - Bilancio consuntivo del MiPAAF - Stanziamenti definitivi </t>
  </si>
  <si>
    <t>(milioni di euro)</t>
  </si>
  <si>
    <t xml:space="preserve">Categorie di spesa </t>
  </si>
  <si>
    <t>%</t>
  </si>
  <si>
    <t xml:space="preserve">Perenzioni </t>
  </si>
  <si>
    <t xml:space="preserve">Rate di mutui </t>
  </si>
  <si>
    <t xml:space="preserve">Regioni </t>
  </si>
  <si>
    <t>Funzionamento Ministero</t>
  </si>
  <si>
    <t xml:space="preserve">Funzionamento Corpo forestale dello Stato </t>
  </si>
  <si>
    <t xml:space="preserve">Investimenti aziendali </t>
  </si>
  <si>
    <t xml:space="preserve">Infrastrutture </t>
  </si>
  <si>
    <t>Servizi al settore agricolo</t>
  </si>
  <si>
    <t>Trasformazione prodotti</t>
  </si>
  <si>
    <t xml:space="preserve">Promozione e tutela economica </t>
  </si>
  <si>
    <t xml:space="preserve">Pesca </t>
  </si>
  <si>
    <t xml:space="preserve">Aiuti alla gestione </t>
  </si>
  <si>
    <t>Ricerca e sperimentazione</t>
  </si>
  <si>
    <t>Fondi indivisi</t>
  </si>
  <si>
    <t xml:space="preserve">Tab. 15.2 - Pagamenti operati dal MIPAAF </t>
  </si>
  <si>
    <t>Categorie di spesa</t>
  </si>
  <si>
    <t xml:space="preserve">Trasferimenti a Regioni </t>
  </si>
  <si>
    <t xml:space="preserve">Funzionamento </t>
  </si>
  <si>
    <t xml:space="preserve">Investimenti aziendali e infrastrutturali </t>
  </si>
  <si>
    <t xml:space="preserve">Beni intermedi e servizi </t>
  </si>
  <si>
    <t xml:space="preserve">Trasformazione, promozione e tutela economica prodotti </t>
  </si>
  <si>
    <t xml:space="preserve">Ricerca </t>
  </si>
  <si>
    <t xml:space="preserve">Aiuti alla gestione e alla produzione </t>
  </si>
  <si>
    <t>-</t>
  </si>
  <si>
    <t>Totale consuntivo</t>
  </si>
  <si>
    <r>
      <t>Ippica</t>
    </r>
    <r>
      <rPr>
        <vertAlign val="superscript"/>
        <sz val="10"/>
        <color indexed="8"/>
        <rFont val="Calibri"/>
        <family val="2"/>
        <scheme val="minor"/>
      </rPr>
      <t>1</t>
    </r>
  </si>
  <si>
    <r>
      <t>Ippica</t>
    </r>
    <r>
      <rPr>
        <vertAlign val="superscript"/>
        <sz val="10"/>
        <rFont val="Calibri"/>
        <family val="2"/>
        <scheme val="minor"/>
      </rPr>
      <t>1</t>
    </r>
  </si>
  <si>
    <r>
      <t>Fonte:</t>
    </r>
    <r>
      <rPr>
        <sz val="10"/>
        <rFont val="Calibri"/>
        <family val="2"/>
        <scheme val="minor"/>
      </rPr>
      <t xml:space="preserve"> elaborazioni sul Rendiconto generale delle amministrazioni dello Stato.</t>
    </r>
  </si>
  <si>
    <t>Fonte: elaborazione sul Rendiconto generale delle Amministrazioni dello Stato.</t>
  </si>
  <si>
    <r>
      <rPr>
        <vertAlign val="superscript"/>
        <sz val="10"/>
        <rFont val="Calibri"/>
        <family val="2"/>
        <scheme val="minor"/>
      </rPr>
      <t>1</t>
    </r>
    <r>
      <rPr>
        <sz val="10"/>
        <rFont val="Calibri"/>
        <family val="2"/>
        <scheme val="minor"/>
      </rPr>
      <t xml:space="preserve"> A seguito della soppressione dell'ASSI e del conseguente trasferimento delle funzioni al MIPPAF e all'Agenzia delle Dogane e dei monopoli ai sensi dell'art. 23 quater, comma 9, del decreto legge 6 luglio 2012, n. 95 convertito dalla Legge 7 agosto 2012, n. 135,  e del D.I. 31/1/2013, il DPCM 105/2013 relativo alla riorganizzazione del Mipaaf ha previsto, nell'ambito del Dipartimento delle politiche competitive, della qualità agro-alimentare, ippiche e della pesca,  la Direzione generale per la promozione della qualità agro-alimentare e dell'ippica. </t>
    </r>
  </si>
  <si>
    <r>
      <rPr>
        <vertAlign val="superscript"/>
        <sz val="10"/>
        <rFont val="Calibri"/>
        <family val="2"/>
        <scheme val="minor"/>
      </rPr>
      <t>2</t>
    </r>
    <r>
      <rPr>
        <sz val="10"/>
        <rFont val="Calibri"/>
        <family val="2"/>
        <scheme val="minor"/>
      </rPr>
      <t xml:space="preserve"> L'art. 2, comma 2, lettera d) del d.l. 4/2015, recante "Misure urgenti in materia di esenzione IMU", convertito con modificazioni dalla l. 34/2015, in relazione agli oneri derivanti dall'attuazione dell'art. 1 del citato d.l. ha previsto il versamento all'entrata dello Stato delle risorse disponibili sul fondo iscritto nello stato di previsione del MIPPAF, ai sensi dell'art. 49, comma 2, lettera d), del d.l. 66/2014, convertito con modificazioni dalla l. 89/2014.</t>
    </r>
  </si>
  <si>
    <r>
      <t>Esenzione IMU DL 4/2015</t>
    </r>
    <r>
      <rPr>
        <vertAlign val="superscript"/>
        <sz val="10"/>
        <color indexed="8"/>
        <rFont val="Calibri"/>
        <family val="2"/>
        <scheme val="minor"/>
      </rPr>
      <t>2</t>
    </r>
    <r>
      <rPr>
        <sz val="10"/>
        <color indexed="8"/>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</si>
</sst>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0.0_ ;\-#,##0.0\ "/>
    <numFmt numFmtId="166" formatCode="#,##0.0"/>
    <numFmt numFmtId="167" formatCode="_-* #,##0_-;\-* #,##0_-;_-* &quot;-&quot;??_-;_-@_-"/>
    <numFmt numFmtId="168" formatCode="_-* #,##0.0_-;\-* #,##0.0_-;_-* &quot;-&quot;??_-;_-@_-"/>
    <numFmt numFmtId="169" formatCode="0.0"/>
    <numFmt numFmtId="170" formatCode="_-* #,##0.0_-;\-* #,##0.0_-;_-* &quot;-&quot;?_-;_-@_-"/>
  </numFmts>
  <fonts count="12" x14ac:knownFonts="1">
    <font>
      <sz val="11"/>
      <color theme="1"/>
      <name val="Calibri"/>
      <family val="2"/>
      <scheme val="minor"/>
    </font>
    <font>
      <b/>
      <sz val="10"/>
      <name val="Calibri"/>
      <family val="2"/>
      <scheme val="minor"/>
    </font>
    <font>
      <sz val="10"/>
      <name val="Arial"/>
      <family val="2"/>
    </font>
    <font>
      <sz val="10"/>
      <name val="Calibri"/>
      <family val="2"/>
      <scheme val="minor"/>
    </font>
    <font>
      <i/>
      <sz val="10"/>
      <name val="Calibri"/>
      <family val="2"/>
      <scheme val="minor"/>
    </font>
    <font>
      <sz val="10"/>
      <color indexed="8"/>
      <name val="Calibri"/>
      <family val="2"/>
      <scheme val="minor"/>
    </font>
    <font>
      <vertAlign val="superscript"/>
      <sz val="10"/>
      <color indexed="8"/>
      <name val="Calibri"/>
      <family val="2"/>
      <scheme val="minor"/>
    </font>
    <font>
      <b/>
      <sz val="10"/>
      <color indexed="8"/>
      <name val="Calibri"/>
      <family val="2"/>
      <scheme val="minor"/>
    </font>
    <font>
      <b/>
      <i/>
      <sz val="10"/>
      <color indexed="8"/>
      <name val="Calibri"/>
      <family val="2"/>
      <scheme val="minor"/>
    </font>
    <font>
      <b/>
      <i/>
      <sz val="10"/>
      <name val="Calibri"/>
      <family val="2"/>
      <scheme val="minor"/>
    </font>
    <font>
      <vertAlign val="superscript"/>
      <sz val="10"/>
      <name val="Calibri"/>
      <family val="2"/>
      <scheme val="minor"/>
    </font>
    <font>
      <b/>
      <sz val="10"/>
      <color rgb="FFFF0000"/>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xf numFmtId="164" fontId="2" fillId="0" borderId="0" applyFont="0" applyFill="0" applyBorder="0" applyAlignment="0" applyProtection="0"/>
  </cellStyleXfs>
  <cellXfs count="62">
    <xf numFmtId="0" fontId="0" fillId="0" borderId="0" xfId="0"/>
    <xf numFmtId="0" fontId="3" fillId="0" borderId="0" xfId="1" applyFont="1" applyBorder="1"/>
    <xf numFmtId="0" fontId="4" fillId="0" borderId="0" xfId="1" applyFont="1" applyBorder="1"/>
    <xf numFmtId="0" fontId="4" fillId="0" borderId="1" xfId="1" applyFont="1" applyBorder="1" applyAlignment="1">
      <alignment horizontal="justify"/>
    </xf>
    <xf numFmtId="0" fontId="3" fillId="0" borderId="1" xfId="1" applyFont="1" applyBorder="1"/>
    <xf numFmtId="0" fontId="5" fillId="0" borderId="2" xfId="1" applyFont="1" applyBorder="1" applyAlignment="1">
      <alignment horizontal="center" vertical="center" wrapText="1"/>
    </xf>
    <xf numFmtId="0" fontId="3" fillId="0" borderId="2" xfId="1" applyFont="1" applyBorder="1" applyAlignment="1">
      <alignment horizontal="center" vertical="center"/>
    </xf>
    <xf numFmtId="0" fontId="5" fillId="0" borderId="0" xfId="1" applyFont="1" applyBorder="1" applyAlignment="1">
      <alignment horizontal="center" vertical="center" wrapText="1"/>
    </xf>
    <xf numFmtId="0" fontId="5" fillId="0" borderId="0" xfId="1" applyFont="1" applyBorder="1" applyAlignment="1">
      <alignment wrapText="1"/>
    </xf>
    <xf numFmtId="0" fontId="5" fillId="0" borderId="0" xfId="1" applyFont="1" applyBorder="1" applyAlignment="1">
      <alignment vertical="top" wrapText="1"/>
    </xf>
    <xf numFmtId="170" fontId="3" fillId="0" borderId="0" xfId="1" applyNumberFormat="1" applyFont="1" applyBorder="1"/>
    <xf numFmtId="0" fontId="5" fillId="0" borderId="0" xfId="1" applyFont="1" applyBorder="1" applyAlignment="1">
      <alignment vertical="top"/>
    </xf>
    <xf numFmtId="166" fontId="5" fillId="0" borderId="0" xfId="2" applyNumberFormat="1" applyFont="1" applyFill="1" applyBorder="1" applyAlignment="1">
      <alignment wrapText="1"/>
    </xf>
    <xf numFmtId="168" fontId="3" fillId="0" borderId="0" xfId="1" applyNumberFormat="1" applyFont="1" applyBorder="1"/>
    <xf numFmtId="0" fontId="1" fillId="0" borderId="0" xfId="1" applyFont="1" applyBorder="1"/>
    <xf numFmtId="170" fontId="1" fillId="0" borderId="0" xfId="1" applyNumberFormat="1" applyFont="1" applyBorder="1"/>
    <xf numFmtId="168" fontId="9" fillId="0" borderId="1" xfId="1" applyNumberFormat="1" applyFont="1" applyBorder="1"/>
    <xf numFmtId="167" fontId="5" fillId="0" borderId="0" xfId="2" applyNumberFormat="1" applyFont="1" applyBorder="1" applyAlignment="1">
      <alignment vertical="top" wrapText="1"/>
    </xf>
    <xf numFmtId="0" fontId="3" fillId="0" borderId="0" xfId="1" applyFont="1" applyBorder="1" applyAlignment="1">
      <alignment horizontal="left"/>
    </xf>
    <xf numFmtId="0" fontId="4" fillId="0" borderId="0" xfId="1" applyFont="1" applyBorder="1" applyAlignment="1">
      <alignment horizontal="left"/>
    </xf>
    <xf numFmtId="167" fontId="3" fillId="0" borderId="0" xfId="1" applyNumberFormat="1" applyFont="1" applyBorder="1"/>
    <xf numFmtId="0" fontId="3" fillId="0" borderId="0" xfId="1" applyFont="1" applyBorder="1" applyAlignment="1">
      <alignment horizontal="right"/>
    </xf>
    <xf numFmtId="0" fontId="3" fillId="0" borderId="2" xfId="1" applyFont="1" applyBorder="1" applyAlignment="1">
      <alignment horizontal="right"/>
    </xf>
    <xf numFmtId="165" fontId="3" fillId="0" borderId="0" xfId="1" applyNumberFormat="1" applyFont="1" applyBorder="1"/>
    <xf numFmtId="0" fontId="3" fillId="0" borderId="0" xfId="1" applyFont="1" applyFill="1" applyBorder="1" applyAlignment="1">
      <alignment horizontal="left"/>
    </xf>
    <xf numFmtId="0" fontId="1" fillId="0" borderId="1" xfId="1" applyFont="1" applyBorder="1"/>
    <xf numFmtId="168" fontId="1" fillId="0" borderId="1" xfId="2" applyNumberFormat="1" applyFont="1" applyBorder="1"/>
    <xf numFmtId="167" fontId="1" fillId="0" borderId="0" xfId="2" applyNumberFormat="1" applyFont="1" applyBorder="1"/>
    <xf numFmtId="0" fontId="5" fillId="0" borderId="0" xfId="1" applyFont="1" applyFill="1" applyBorder="1" applyAlignment="1">
      <alignment horizontal="center" vertical="top" wrapText="1"/>
    </xf>
    <xf numFmtId="0" fontId="3" fillId="0" borderId="0" xfId="1" applyFont="1" applyFill="1" applyBorder="1"/>
    <xf numFmtId="166" fontId="4" fillId="0" borderId="0" xfId="1" applyNumberFormat="1" applyFont="1" applyFill="1" applyBorder="1" applyAlignment="1"/>
    <xf numFmtId="166" fontId="5" fillId="0" borderId="0" xfId="2" applyNumberFormat="1" applyFont="1" applyFill="1" applyBorder="1" applyAlignment="1">
      <alignment horizontal="right" wrapText="1"/>
    </xf>
    <xf numFmtId="166" fontId="7" fillId="0" borderId="0" xfId="2" applyNumberFormat="1" applyFont="1" applyFill="1" applyBorder="1" applyAlignment="1">
      <alignment wrapText="1"/>
    </xf>
    <xf numFmtId="166" fontId="8" fillId="0" borderId="0" xfId="2" applyNumberFormat="1" applyFont="1" applyFill="1" applyBorder="1" applyAlignment="1">
      <alignment wrapText="1"/>
    </xf>
    <xf numFmtId="166" fontId="9" fillId="0" borderId="0" xfId="1" applyNumberFormat="1" applyFont="1" applyFill="1" applyBorder="1" applyAlignment="1"/>
    <xf numFmtId="168" fontId="3" fillId="0" borderId="0" xfId="2" applyNumberFormat="1" applyFont="1" applyFill="1" applyBorder="1" applyAlignment="1">
      <alignment horizontal="right"/>
    </xf>
    <xf numFmtId="169" fontId="4" fillId="0" borderId="0" xfId="1" applyNumberFormat="1" applyFont="1" applyFill="1" applyBorder="1" applyAlignment="1">
      <alignment horizontal="right"/>
    </xf>
    <xf numFmtId="165" fontId="3" fillId="0" borderId="0" xfId="2" applyNumberFormat="1" applyFont="1" applyFill="1" applyBorder="1" applyAlignment="1">
      <alignment horizontal="right"/>
    </xf>
    <xf numFmtId="168" fontId="1" fillId="0" borderId="0" xfId="2" applyNumberFormat="1" applyFont="1" applyFill="1" applyBorder="1" applyAlignment="1">
      <alignment horizontal="right"/>
    </xf>
    <xf numFmtId="167" fontId="9" fillId="0" borderId="0" xfId="1" applyNumberFormat="1" applyFont="1" applyFill="1" applyBorder="1" applyAlignment="1">
      <alignment horizontal="right"/>
    </xf>
    <xf numFmtId="166" fontId="3" fillId="0" borderId="0" xfId="2" applyNumberFormat="1" applyFont="1" applyFill="1" applyBorder="1" applyAlignment="1">
      <alignment horizontal="right"/>
    </xf>
    <xf numFmtId="166" fontId="4" fillId="0" borderId="0" xfId="1" quotePrefix="1" applyNumberFormat="1" applyFont="1" applyFill="1" applyBorder="1" applyAlignment="1">
      <alignment horizontal="right"/>
    </xf>
    <xf numFmtId="165" fontId="1" fillId="0" borderId="0" xfId="2" applyNumberFormat="1" applyFont="1" applyFill="1" applyBorder="1" applyAlignment="1">
      <alignment horizontal="right"/>
    </xf>
    <xf numFmtId="165" fontId="9" fillId="0" borderId="0" xfId="1" applyNumberFormat="1" applyFont="1" applyFill="1" applyBorder="1" applyAlignment="1">
      <alignment horizontal="right"/>
    </xf>
    <xf numFmtId="169" fontId="9" fillId="0" borderId="0" xfId="1" applyNumberFormat="1" applyFont="1" applyFill="1" applyBorder="1" applyAlignment="1">
      <alignment horizontal="right"/>
    </xf>
    <xf numFmtId="166" fontId="3" fillId="0" borderId="0" xfId="1" applyNumberFormat="1" applyFont="1" applyBorder="1"/>
    <xf numFmtId="0" fontId="5" fillId="0" borderId="0" xfId="1" applyFont="1" applyFill="1" applyBorder="1" applyAlignment="1">
      <alignment vertical="top" wrapText="1"/>
    </xf>
    <xf numFmtId="0" fontId="7" fillId="0" borderId="0" xfId="1" applyFont="1" applyFill="1" applyBorder="1" applyAlignment="1">
      <alignment vertical="top" wrapText="1"/>
    </xf>
    <xf numFmtId="0" fontId="7" fillId="0" borderId="1" xfId="1" applyFont="1" applyFill="1" applyBorder="1" applyAlignment="1">
      <alignment vertical="top" wrapText="1"/>
    </xf>
    <xf numFmtId="168" fontId="7" fillId="0" borderId="1" xfId="2" applyNumberFormat="1" applyFont="1" applyFill="1" applyBorder="1" applyAlignment="1">
      <alignment vertical="top" wrapText="1"/>
    </xf>
    <xf numFmtId="167" fontId="8" fillId="0" borderId="1" xfId="2" applyNumberFormat="1" applyFont="1" applyFill="1" applyBorder="1" applyAlignment="1">
      <alignment vertical="top" wrapText="1"/>
    </xf>
    <xf numFmtId="168" fontId="9" fillId="0" borderId="1" xfId="1" applyNumberFormat="1" applyFont="1" applyFill="1" applyBorder="1"/>
    <xf numFmtId="0" fontId="1" fillId="0" borderId="1" xfId="1" applyFont="1" applyFill="1" applyBorder="1"/>
    <xf numFmtId="170" fontId="1" fillId="0" borderId="1" xfId="1" applyNumberFormat="1" applyFont="1" applyFill="1" applyBorder="1"/>
    <xf numFmtId="168" fontId="5" fillId="0" borderId="0" xfId="2" applyNumberFormat="1" applyFont="1" applyFill="1" applyBorder="1" applyAlignment="1">
      <alignment vertical="top" wrapText="1"/>
    </xf>
    <xf numFmtId="167" fontId="5" fillId="0" borderId="0" xfId="2" applyNumberFormat="1" applyFont="1" applyFill="1" applyBorder="1" applyAlignment="1">
      <alignment vertical="top" wrapText="1"/>
    </xf>
    <xf numFmtId="168" fontId="3" fillId="0" borderId="0" xfId="1" applyNumberFormat="1" applyFont="1" applyFill="1" applyBorder="1"/>
    <xf numFmtId="0" fontId="1" fillId="0" borderId="0" xfId="1" applyFont="1" applyFill="1" applyBorder="1"/>
    <xf numFmtId="0" fontId="3" fillId="0" borderId="1" xfId="1" applyFont="1" applyBorder="1" applyAlignment="1">
      <alignment horizontal="right"/>
    </xf>
    <xf numFmtId="0" fontId="3" fillId="0" borderId="1" xfId="1" applyFont="1" applyBorder="1" applyAlignment="1">
      <alignment horizontal="right"/>
    </xf>
    <xf numFmtId="0" fontId="3" fillId="0" borderId="0" xfId="1" applyNumberFormat="1" applyFont="1" applyBorder="1" applyAlignment="1">
      <alignment horizontal="left" vertical="top" wrapText="1"/>
    </xf>
    <xf numFmtId="167" fontId="11" fillId="0" borderId="0" xfId="2" applyNumberFormat="1" applyFont="1" applyBorder="1"/>
  </cellXfs>
  <cellStyles count="3">
    <cellStyle name="Migliaia 2" xfId="2"/>
    <cellStyle name="Normale"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tabSelected="1" zoomScale="75" zoomScaleNormal="75" workbookViewId="0"/>
  </sheetViews>
  <sheetFormatPr defaultRowHeight="15.95" customHeight="1" x14ac:dyDescent="0.2"/>
  <cols>
    <col min="1" max="1" width="37.28515625" style="1" customWidth="1"/>
    <col min="2" max="2" width="9.42578125" style="1" bestFit="1" customWidth="1"/>
    <col min="3" max="3" width="8.28515625" style="1" bestFit="1" customWidth="1"/>
    <col min="4" max="4" width="8.85546875" style="1" customWidth="1"/>
    <col min="5" max="5" width="6.85546875" style="1" customWidth="1"/>
    <col min="6" max="6" width="8.7109375" style="1" bestFit="1" customWidth="1"/>
    <col min="7" max="7" width="8.28515625" style="1" bestFit="1" customWidth="1"/>
    <col min="8" max="8" width="9.42578125" style="1" bestFit="1" customWidth="1"/>
    <col min="9" max="9" width="8.28515625" style="1" bestFit="1" customWidth="1"/>
    <col min="10" max="10" width="9.42578125" style="1" bestFit="1" customWidth="1"/>
    <col min="11" max="11" width="9.28515625" style="1" bestFit="1" customWidth="1"/>
    <col min="12" max="12" width="9.140625" style="1"/>
    <col min="13" max="13" width="10.5703125" style="1" customWidth="1"/>
    <col min="14" max="256" width="9.140625" style="1"/>
    <col min="257" max="257" width="37.28515625" style="1" customWidth="1"/>
    <col min="258" max="258" width="14.5703125" style="1" customWidth="1"/>
    <col min="259" max="259" width="8.85546875" style="1" customWidth="1"/>
    <col min="260" max="260" width="15.85546875" style="1" customWidth="1"/>
    <col min="261" max="261" width="9.42578125" style="1" customWidth="1"/>
    <col min="262" max="262" width="11.42578125" style="1" customWidth="1"/>
    <col min="263" max="268" width="9.140625" style="1"/>
    <col min="269" max="269" width="10.5703125" style="1" customWidth="1"/>
    <col min="270" max="512" width="9.140625" style="1"/>
    <col min="513" max="513" width="37.28515625" style="1" customWidth="1"/>
    <col min="514" max="514" width="14.5703125" style="1" customWidth="1"/>
    <col min="515" max="515" width="8.85546875" style="1" customWidth="1"/>
    <col min="516" max="516" width="15.85546875" style="1" customWidth="1"/>
    <col min="517" max="517" width="9.42578125" style="1" customWidth="1"/>
    <col min="518" max="518" width="11.42578125" style="1" customWidth="1"/>
    <col min="519" max="524" width="9.140625" style="1"/>
    <col min="525" max="525" width="10.5703125" style="1" customWidth="1"/>
    <col min="526" max="768" width="9.140625" style="1"/>
    <col min="769" max="769" width="37.28515625" style="1" customWidth="1"/>
    <col min="770" max="770" width="14.5703125" style="1" customWidth="1"/>
    <col min="771" max="771" width="8.85546875" style="1" customWidth="1"/>
    <col min="772" max="772" width="15.85546875" style="1" customWidth="1"/>
    <col min="773" max="773" width="9.42578125" style="1" customWidth="1"/>
    <col min="774" max="774" width="11.42578125" style="1" customWidth="1"/>
    <col min="775" max="780" width="9.140625" style="1"/>
    <col min="781" max="781" width="10.5703125" style="1" customWidth="1"/>
    <col min="782" max="1024" width="9.140625" style="1"/>
    <col min="1025" max="1025" width="37.28515625" style="1" customWidth="1"/>
    <col min="1026" max="1026" width="14.5703125" style="1" customWidth="1"/>
    <col min="1027" max="1027" width="8.85546875" style="1" customWidth="1"/>
    <col min="1028" max="1028" width="15.85546875" style="1" customWidth="1"/>
    <col min="1029" max="1029" width="9.42578125" style="1" customWidth="1"/>
    <col min="1030" max="1030" width="11.42578125" style="1" customWidth="1"/>
    <col min="1031" max="1036" width="9.140625" style="1"/>
    <col min="1037" max="1037" width="10.5703125" style="1" customWidth="1"/>
    <col min="1038" max="1280" width="9.140625" style="1"/>
    <col min="1281" max="1281" width="37.28515625" style="1" customWidth="1"/>
    <col min="1282" max="1282" width="14.5703125" style="1" customWidth="1"/>
    <col min="1283" max="1283" width="8.85546875" style="1" customWidth="1"/>
    <col min="1284" max="1284" width="15.85546875" style="1" customWidth="1"/>
    <col min="1285" max="1285" width="9.42578125" style="1" customWidth="1"/>
    <col min="1286" max="1286" width="11.42578125" style="1" customWidth="1"/>
    <col min="1287" max="1292" width="9.140625" style="1"/>
    <col min="1293" max="1293" width="10.5703125" style="1" customWidth="1"/>
    <col min="1294" max="1536" width="9.140625" style="1"/>
    <col min="1537" max="1537" width="37.28515625" style="1" customWidth="1"/>
    <col min="1538" max="1538" width="14.5703125" style="1" customWidth="1"/>
    <col min="1539" max="1539" width="8.85546875" style="1" customWidth="1"/>
    <col min="1540" max="1540" width="15.85546875" style="1" customWidth="1"/>
    <col min="1541" max="1541" width="9.42578125" style="1" customWidth="1"/>
    <col min="1542" max="1542" width="11.42578125" style="1" customWidth="1"/>
    <col min="1543" max="1548" width="9.140625" style="1"/>
    <col min="1549" max="1549" width="10.5703125" style="1" customWidth="1"/>
    <col min="1550" max="1792" width="9.140625" style="1"/>
    <col min="1793" max="1793" width="37.28515625" style="1" customWidth="1"/>
    <col min="1794" max="1794" width="14.5703125" style="1" customWidth="1"/>
    <col min="1795" max="1795" width="8.85546875" style="1" customWidth="1"/>
    <col min="1796" max="1796" width="15.85546875" style="1" customWidth="1"/>
    <col min="1797" max="1797" width="9.42578125" style="1" customWidth="1"/>
    <col min="1798" max="1798" width="11.42578125" style="1" customWidth="1"/>
    <col min="1799" max="1804" width="9.140625" style="1"/>
    <col min="1805" max="1805" width="10.5703125" style="1" customWidth="1"/>
    <col min="1806" max="2048" width="9.140625" style="1"/>
    <col min="2049" max="2049" width="37.28515625" style="1" customWidth="1"/>
    <col min="2050" max="2050" width="14.5703125" style="1" customWidth="1"/>
    <col min="2051" max="2051" width="8.85546875" style="1" customWidth="1"/>
    <col min="2052" max="2052" width="15.85546875" style="1" customWidth="1"/>
    <col min="2053" max="2053" width="9.42578125" style="1" customWidth="1"/>
    <col min="2054" max="2054" width="11.42578125" style="1" customWidth="1"/>
    <col min="2055" max="2060" width="9.140625" style="1"/>
    <col min="2061" max="2061" width="10.5703125" style="1" customWidth="1"/>
    <col min="2062" max="2304" width="9.140625" style="1"/>
    <col min="2305" max="2305" width="37.28515625" style="1" customWidth="1"/>
    <col min="2306" max="2306" width="14.5703125" style="1" customWidth="1"/>
    <col min="2307" max="2307" width="8.85546875" style="1" customWidth="1"/>
    <col min="2308" max="2308" width="15.85546875" style="1" customWidth="1"/>
    <col min="2309" max="2309" width="9.42578125" style="1" customWidth="1"/>
    <col min="2310" max="2310" width="11.42578125" style="1" customWidth="1"/>
    <col min="2311" max="2316" width="9.140625" style="1"/>
    <col min="2317" max="2317" width="10.5703125" style="1" customWidth="1"/>
    <col min="2318" max="2560" width="9.140625" style="1"/>
    <col min="2561" max="2561" width="37.28515625" style="1" customWidth="1"/>
    <col min="2562" max="2562" width="14.5703125" style="1" customWidth="1"/>
    <col min="2563" max="2563" width="8.85546875" style="1" customWidth="1"/>
    <col min="2564" max="2564" width="15.85546875" style="1" customWidth="1"/>
    <col min="2565" max="2565" width="9.42578125" style="1" customWidth="1"/>
    <col min="2566" max="2566" width="11.42578125" style="1" customWidth="1"/>
    <col min="2567" max="2572" width="9.140625" style="1"/>
    <col min="2573" max="2573" width="10.5703125" style="1" customWidth="1"/>
    <col min="2574" max="2816" width="9.140625" style="1"/>
    <col min="2817" max="2817" width="37.28515625" style="1" customWidth="1"/>
    <col min="2818" max="2818" width="14.5703125" style="1" customWidth="1"/>
    <col min="2819" max="2819" width="8.85546875" style="1" customWidth="1"/>
    <col min="2820" max="2820" width="15.85546875" style="1" customWidth="1"/>
    <col min="2821" max="2821" width="9.42578125" style="1" customWidth="1"/>
    <col min="2822" max="2822" width="11.42578125" style="1" customWidth="1"/>
    <col min="2823" max="2828" width="9.140625" style="1"/>
    <col min="2829" max="2829" width="10.5703125" style="1" customWidth="1"/>
    <col min="2830" max="3072" width="9.140625" style="1"/>
    <col min="3073" max="3073" width="37.28515625" style="1" customWidth="1"/>
    <col min="3074" max="3074" width="14.5703125" style="1" customWidth="1"/>
    <col min="3075" max="3075" width="8.85546875" style="1" customWidth="1"/>
    <col min="3076" max="3076" width="15.85546875" style="1" customWidth="1"/>
    <col min="3077" max="3077" width="9.42578125" style="1" customWidth="1"/>
    <col min="3078" max="3078" width="11.42578125" style="1" customWidth="1"/>
    <col min="3079" max="3084" width="9.140625" style="1"/>
    <col min="3085" max="3085" width="10.5703125" style="1" customWidth="1"/>
    <col min="3086" max="3328" width="9.140625" style="1"/>
    <col min="3329" max="3329" width="37.28515625" style="1" customWidth="1"/>
    <col min="3330" max="3330" width="14.5703125" style="1" customWidth="1"/>
    <col min="3331" max="3331" width="8.85546875" style="1" customWidth="1"/>
    <col min="3332" max="3332" width="15.85546875" style="1" customWidth="1"/>
    <col min="3333" max="3333" width="9.42578125" style="1" customWidth="1"/>
    <col min="3334" max="3334" width="11.42578125" style="1" customWidth="1"/>
    <col min="3335" max="3340" width="9.140625" style="1"/>
    <col min="3341" max="3341" width="10.5703125" style="1" customWidth="1"/>
    <col min="3342" max="3584" width="9.140625" style="1"/>
    <col min="3585" max="3585" width="37.28515625" style="1" customWidth="1"/>
    <col min="3586" max="3586" width="14.5703125" style="1" customWidth="1"/>
    <col min="3587" max="3587" width="8.85546875" style="1" customWidth="1"/>
    <col min="3588" max="3588" width="15.85546875" style="1" customWidth="1"/>
    <col min="3589" max="3589" width="9.42578125" style="1" customWidth="1"/>
    <col min="3590" max="3590" width="11.42578125" style="1" customWidth="1"/>
    <col min="3591" max="3596" width="9.140625" style="1"/>
    <col min="3597" max="3597" width="10.5703125" style="1" customWidth="1"/>
    <col min="3598" max="3840" width="9.140625" style="1"/>
    <col min="3841" max="3841" width="37.28515625" style="1" customWidth="1"/>
    <col min="3842" max="3842" width="14.5703125" style="1" customWidth="1"/>
    <col min="3843" max="3843" width="8.85546875" style="1" customWidth="1"/>
    <col min="3844" max="3844" width="15.85546875" style="1" customWidth="1"/>
    <col min="3845" max="3845" width="9.42578125" style="1" customWidth="1"/>
    <col min="3846" max="3846" width="11.42578125" style="1" customWidth="1"/>
    <col min="3847" max="3852" width="9.140625" style="1"/>
    <col min="3853" max="3853" width="10.5703125" style="1" customWidth="1"/>
    <col min="3854" max="4096" width="9.140625" style="1"/>
    <col min="4097" max="4097" width="37.28515625" style="1" customWidth="1"/>
    <col min="4098" max="4098" width="14.5703125" style="1" customWidth="1"/>
    <col min="4099" max="4099" width="8.85546875" style="1" customWidth="1"/>
    <col min="4100" max="4100" width="15.85546875" style="1" customWidth="1"/>
    <col min="4101" max="4101" width="9.42578125" style="1" customWidth="1"/>
    <col min="4102" max="4102" width="11.42578125" style="1" customWidth="1"/>
    <col min="4103" max="4108" width="9.140625" style="1"/>
    <col min="4109" max="4109" width="10.5703125" style="1" customWidth="1"/>
    <col min="4110" max="4352" width="9.140625" style="1"/>
    <col min="4353" max="4353" width="37.28515625" style="1" customWidth="1"/>
    <col min="4354" max="4354" width="14.5703125" style="1" customWidth="1"/>
    <col min="4355" max="4355" width="8.85546875" style="1" customWidth="1"/>
    <col min="4356" max="4356" width="15.85546875" style="1" customWidth="1"/>
    <col min="4357" max="4357" width="9.42578125" style="1" customWidth="1"/>
    <col min="4358" max="4358" width="11.42578125" style="1" customWidth="1"/>
    <col min="4359" max="4364" width="9.140625" style="1"/>
    <col min="4365" max="4365" width="10.5703125" style="1" customWidth="1"/>
    <col min="4366" max="4608" width="9.140625" style="1"/>
    <col min="4609" max="4609" width="37.28515625" style="1" customWidth="1"/>
    <col min="4610" max="4610" width="14.5703125" style="1" customWidth="1"/>
    <col min="4611" max="4611" width="8.85546875" style="1" customWidth="1"/>
    <col min="4612" max="4612" width="15.85546875" style="1" customWidth="1"/>
    <col min="4613" max="4613" width="9.42578125" style="1" customWidth="1"/>
    <col min="4614" max="4614" width="11.42578125" style="1" customWidth="1"/>
    <col min="4615" max="4620" width="9.140625" style="1"/>
    <col min="4621" max="4621" width="10.5703125" style="1" customWidth="1"/>
    <col min="4622" max="4864" width="9.140625" style="1"/>
    <col min="4865" max="4865" width="37.28515625" style="1" customWidth="1"/>
    <col min="4866" max="4866" width="14.5703125" style="1" customWidth="1"/>
    <col min="4867" max="4867" width="8.85546875" style="1" customWidth="1"/>
    <col min="4868" max="4868" width="15.85546875" style="1" customWidth="1"/>
    <col min="4869" max="4869" width="9.42578125" style="1" customWidth="1"/>
    <col min="4870" max="4870" width="11.42578125" style="1" customWidth="1"/>
    <col min="4871" max="4876" width="9.140625" style="1"/>
    <col min="4877" max="4877" width="10.5703125" style="1" customWidth="1"/>
    <col min="4878" max="5120" width="9.140625" style="1"/>
    <col min="5121" max="5121" width="37.28515625" style="1" customWidth="1"/>
    <col min="5122" max="5122" width="14.5703125" style="1" customWidth="1"/>
    <col min="5123" max="5123" width="8.85546875" style="1" customWidth="1"/>
    <col min="5124" max="5124" width="15.85546875" style="1" customWidth="1"/>
    <col min="5125" max="5125" width="9.42578125" style="1" customWidth="1"/>
    <col min="5126" max="5126" width="11.42578125" style="1" customWidth="1"/>
    <col min="5127" max="5132" width="9.140625" style="1"/>
    <col min="5133" max="5133" width="10.5703125" style="1" customWidth="1"/>
    <col min="5134" max="5376" width="9.140625" style="1"/>
    <col min="5377" max="5377" width="37.28515625" style="1" customWidth="1"/>
    <col min="5378" max="5378" width="14.5703125" style="1" customWidth="1"/>
    <col min="5379" max="5379" width="8.85546875" style="1" customWidth="1"/>
    <col min="5380" max="5380" width="15.85546875" style="1" customWidth="1"/>
    <col min="5381" max="5381" width="9.42578125" style="1" customWidth="1"/>
    <col min="5382" max="5382" width="11.42578125" style="1" customWidth="1"/>
    <col min="5383" max="5388" width="9.140625" style="1"/>
    <col min="5389" max="5389" width="10.5703125" style="1" customWidth="1"/>
    <col min="5390" max="5632" width="9.140625" style="1"/>
    <col min="5633" max="5633" width="37.28515625" style="1" customWidth="1"/>
    <col min="5634" max="5634" width="14.5703125" style="1" customWidth="1"/>
    <col min="5635" max="5635" width="8.85546875" style="1" customWidth="1"/>
    <col min="5636" max="5636" width="15.85546875" style="1" customWidth="1"/>
    <col min="5637" max="5637" width="9.42578125" style="1" customWidth="1"/>
    <col min="5638" max="5638" width="11.42578125" style="1" customWidth="1"/>
    <col min="5639" max="5644" width="9.140625" style="1"/>
    <col min="5645" max="5645" width="10.5703125" style="1" customWidth="1"/>
    <col min="5646" max="5888" width="9.140625" style="1"/>
    <col min="5889" max="5889" width="37.28515625" style="1" customWidth="1"/>
    <col min="5890" max="5890" width="14.5703125" style="1" customWidth="1"/>
    <col min="5891" max="5891" width="8.85546875" style="1" customWidth="1"/>
    <col min="5892" max="5892" width="15.85546875" style="1" customWidth="1"/>
    <col min="5893" max="5893" width="9.42578125" style="1" customWidth="1"/>
    <col min="5894" max="5894" width="11.42578125" style="1" customWidth="1"/>
    <col min="5895" max="5900" width="9.140625" style="1"/>
    <col min="5901" max="5901" width="10.5703125" style="1" customWidth="1"/>
    <col min="5902" max="6144" width="9.140625" style="1"/>
    <col min="6145" max="6145" width="37.28515625" style="1" customWidth="1"/>
    <col min="6146" max="6146" width="14.5703125" style="1" customWidth="1"/>
    <col min="6147" max="6147" width="8.85546875" style="1" customWidth="1"/>
    <col min="6148" max="6148" width="15.85546875" style="1" customWidth="1"/>
    <col min="6149" max="6149" width="9.42578125" style="1" customWidth="1"/>
    <col min="6150" max="6150" width="11.42578125" style="1" customWidth="1"/>
    <col min="6151" max="6156" width="9.140625" style="1"/>
    <col min="6157" max="6157" width="10.5703125" style="1" customWidth="1"/>
    <col min="6158" max="6400" width="9.140625" style="1"/>
    <col min="6401" max="6401" width="37.28515625" style="1" customWidth="1"/>
    <col min="6402" max="6402" width="14.5703125" style="1" customWidth="1"/>
    <col min="6403" max="6403" width="8.85546875" style="1" customWidth="1"/>
    <col min="6404" max="6404" width="15.85546875" style="1" customWidth="1"/>
    <col min="6405" max="6405" width="9.42578125" style="1" customWidth="1"/>
    <col min="6406" max="6406" width="11.42578125" style="1" customWidth="1"/>
    <col min="6407" max="6412" width="9.140625" style="1"/>
    <col min="6413" max="6413" width="10.5703125" style="1" customWidth="1"/>
    <col min="6414" max="6656" width="9.140625" style="1"/>
    <col min="6657" max="6657" width="37.28515625" style="1" customWidth="1"/>
    <col min="6658" max="6658" width="14.5703125" style="1" customWidth="1"/>
    <col min="6659" max="6659" width="8.85546875" style="1" customWidth="1"/>
    <col min="6660" max="6660" width="15.85546875" style="1" customWidth="1"/>
    <col min="6661" max="6661" width="9.42578125" style="1" customWidth="1"/>
    <col min="6662" max="6662" width="11.42578125" style="1" customWidth="1"/>
    <col min="6663" max="6668" width="9.140625" style="1"/>
    <col min="6669" max="6669" width="10.5703125" style="1" customWidth="1"/>
    <col min="6670" max="6912" width="9.140625" style="1"/>
    <col min="6913" max="6913" width="37.28515625" style="1" customWidth="1"/>
    <col min="6914" max="6914" width="14.5703125" style="1" customWidth="1"/>
    <col min="6915" max="6915" width="8.85546875" style="1" customWidth="1"/>
    <col min="6916" max="6916" width="15.85546875" style="1" customWidth="1"/>
    <col min="6917" max="6917" width="9.42578125" style="1" customWidth="1"/>
    <col min="6918" max="6918" width="11.42578125" style="1" customWidth="1"/>
    <col min="6919" max="6924" width="9.140625" style="1"/>
    <col min="6925" max="6925" width="10.5703125" style="1" customWidth="1"/>
    <col min="6926" max="7168" width="9.140625" style="1"/>
    <col min="7169" max="7169" width="37.28515625" style="1" customWidth="1"/>
    <col min="7170" max="7170" width="14.5703125" style="1" customWidth="1"/>
    <col min="7171" max="7171" width="8.85546875" style="1" customWidth="1"/>
    <col min="7172" max="7172" width="15.85546875" style="1" customWidth="1"/>
    <col min="7173" max="7173" width="9.42578125" style="1" customWidth="1"/>
    <col min="7174" max="7174" width="11.42578125" style="1" customWidth="1"/>
    <col min="7175" max="7180" width="9.140625" style="1"/>
    <col min="7181" max="7181" width="10.5703125" style="1" customWidth="1"/>
    <col min="7182" max="7424" width="9.140625" style="1"/>
    <col min="7425" max="7425" width="37.28515625" style="1" customWidth="1"/>
    <col min="7426" max="7426" width="14.5703125" style="1" customWidth="1"/>
    <col min="7427" max="7427" width="8.85546875" style="1" customWidth="1"/>
    <col min="7428" max="7428" width="15.85546875" style="1" customWidth="1"/>
    <col min="7429" max="7429" width="9.42578125" style="1" customWidth="1"/>
    <col min="7430" max="7430" width="11.42578125" style="1" customWidth="1"/>
    <col min="7431" max="7436" width="9.140625" style="1"/>
    <col min="7437" max="7437" width="10.5703125" style="1" customWidth="1"/>
    <col min="7438" max="7680" width="9.140625" style="1"/>
    <col min="7681" max="7681" width="37.28515625" style="1" customWidth="1"/>
    <col min="7682" max="7682" width="14.5703125" style="1" customWidth="1"/>
    <col min="7683" max="7683" width="8.85546875" style="1" customWidth="1"/>
    <col min="7684" max="7684" width="15.85546875" style="1" customWidth="1"/>
    <col min="7685" max="7685" width="9.42578125" style="1" customWidth="1"/>
    <col min="7686" max="7686" width="11.42578125" style="1" customWidth="1"/>
    <col min="7687" max="7692" width="9.140625" style="1"/>
    <col min="7693" max="7693" width="10.5703125" style="1" customWidth="1"/>
    <col min="7694" max="7936" width="9.140625" style="1"/>
    <col min="7937" max="7937" width="37.28515625" style="1" customWidth="1"/>
    <col min="7938" max="7938" width="14.5703125" style="1" customWidth="1"/>
    <col min="7939" max="7939" width="8.85546875" style="1" customWidth="1"/>
    <col min="7940" max="7940" width="15.85546875" style="1" customWidth="1"/>
    <col min="7941" max="7941" width="9.42578125" style="1" customWidth="1"/>
    <col min="7942" max="7942" width="11.42578125" style="1" customWidth="1"/>
    <col min="7943" max="7948" width="9.140625" style="1"/>
    <col min="7949" max="7949" width="10.5703125" style="1" customWidth="1"/>
    <col min="7950" max="8192" width="9.140625" style="1"/>
    <col min="8193" max="8193" width="37.28515625" style="1" customWidth="1"/>
    <col min="8194" max="8194" width="14.5703125" style="1" customWidth="1"/>
    <col min="8195" max="8195" width="8.85546875" style="1" customWidth="1"/>
    <col min="8196" max="8196" width="15.85546875" style="1" customWidth="1"/>
    <col min="8197" max="8197" width="9.42578125" style="1" customWidth="1"/>
    <col min="8198" max="8198" width="11.42578125" style="1" customWidth="1"/>
    <col min="8199" max="8204" width="9.140625" style="1"/>
    <col min="8205" max="8205" width="10.5703125" style="1" customWidth="1"/>
    <col min="8206" max="8448" width="9.140625" style="1"/>
    <col min="8449" max="8449" width="37.28515625" style="1" customWidth="1"/>
    <col min="8450" max="8450" width="14.5703125" style="1" customWidth="1"/>
    <col min="8451" max="8451" width="8.85546875" style="1" customWidth="1"/>
    <col min="8452" max="8452" width="15.85546875" style="1" customWidth="1"/>
    <col min="8453" max="8453" width="9.42578125" style="1" customWidth="1"/>
    <col min="8454" max="8454" width="11.42578125" style="1" customWidth="1"/>
    <col min="8455" max="8460" width="9.140625" style="1"/>
    <col min="8461" max="8461" width="10.5703125" style="1" customWidth="1"/>
    <col min="8462" max="8704" width="9.140625" style="1"/>
    <col min="8705" max="8705" width="37.28515625" style="1" customWidth="1"/>
    <col min="8706" max="8706" width="14.5703125" style="1" customWidth="1"/>
    <col min="8707" max="8707" width="8.85546875" style="1" customWidth="1"/>
    <col min="8708" max="8708" width="15.85546875" style="1" customWidth="1"/>
    <col min="8709" max="8709" width="9.42578125" style="1" customWidth="1"/>
    <col min="8710" max="8710" width="11.42578125" style="1" customWidth="1"/>
    <col min="8711" max="8716" width="9.140625" style="1"/>
    <col min="8717" max="8717" width="10.5703125" style="1" customWidth="1"/>
    <col min="8718" max="8960" width="9.140625" style="1"/>
    <col min="8961" max="8961" width="37.28515625" style="1" customWidth="1"/>
    <col min="8962" max="8962" width="14.5703125" style="1" customWidth="1"/>
    <col min="8963" max="8963" width="8.85546875" style="1" customWidth="1"/>
    <col min="8964" max="8964" width="15.85546875" style="1" customWidth="1"/>
    <col min="8965" max="8965" width="9.42578125" style="1" customWidth="1"/>
    <col min="8966" max="8966" width="11.42578125" style="1" customWidth="1"/>
    <col min="8967" max="8972" width="9.140625" style="1"/>
    <col min="8973" max="8973" width="10.5703125" style="1" customWidth="1"/>
    <col min="8974" max="9216" width="9.140625" style="1"/>
    <col min="9217" max="9217" width="37.28515625" style="1" customWidth="1"/>
    <col min="9218" max="9218" width="14.5703125" style="1" customWidth="1"/>
    <col min="9219" max="9219" width="8.85546875" style="1" customWidth="1"/>
    <col min="9220" max="9220" width="15.85546875" style="1" customWidth="1"/>
    <col min="9221" max="9221" width="9.42578125" style="1" customWidth="1"/>
    <col min="9222" max="9222" width="11.42578125" style="1" customWidth="1"/>
    <col min="9223" max="9228" width="9.140625" style="1"/>
    <col min="9229" max="9229" width="10.5703125" style="1" customWidth="1"/>
    <col min="9230" max="9472" width="9.140625" style="1"/>
    <col min="9473" max="9473" width="37.28515625" style="1" customWidth="1"/>
    <col min="9474" max="9474" width="14.5703125" style="1" customWidth="1"/>
    <col min="9475" max="9475" width="8.85546875" style="1" customWidth="1"/>
    <col min="9476" max="9476" width="15.85546875" style="1" customWidth="1"/>
    <col min="9477" max="9477" width="9.42578125" style="1" customWidth="1"/>
    <col min="9478" max="9478" width="11.42578125" style="1" customWidth="1"/>
    <col min="9479" max="9484" width="9.140625" style="1"/>
    <col min="9485" max="9485" width="10.5703125" style="1" customWidth="1"/>
    <col min="9486" max="9728" width="9.140625" style="1"/>
    <col min="9729" max="9729" width="37.28515625" style="1" customWidth="1"/>
    <col min="9730" max="9730" width="14.5703125" style="1" customWidth="1"/>
    <col min="9731" max="9731" width="8.85546875" style="1" customWidth="1"/>
    <col min="9732" max="9732" width="15.85546875" style="1" customWidth="1"/>
    <col min="9733" max="9733" width="9.42578125" style="1" customWidth="1"/>
    <col min="9734" max="9734" width="11.42578125" style="1" customWidth="1"/>
    <col min="9735" max="9740" width="9.140625" style="1"/>
    <col min="9741" max="9741" width="10.5703125" style="1" customWidth="1"/>
    <col min="9742" max="9984" width="9.140625" style="1"/>
    <col min="9985" max="9985" width="37.28515625" style="1" customWidth="1"/>
    <col min="9986" max="9986" width="14.5703125" style="1" customWidth="1"/>
    <col min="9987" max="9987" width="8.85546875" style="1" customWidth="1"/>
    <col min="9988" max="9988" width="15.85546875" style="1" customWidth="1"/>
    <col min="9989" max="9989" width="9.42578125" style="1" customWidth="1"/>
    <col min="9990" max="9990" width="11.42578125" style="1" customWidth="1"/>
    <col min="9991" max="9996" width="9.140625" style="1"/>
    <col min="9997" max="9997" width="10.5703125" style="1" customWidth="1"/>
    <col min="9998" max="10240" width="9.140625" style="1"/>
    <col min="10241" max="10241" width="37.28515625" style="1" customWidth="1"/>
    <col min="10242" max="10242" width="14.5703125" style="1" customWidth="1"/>
    <col min="10243" max="10243" width="8.85546875" style="1" customWidth="1"/>
    <col min="10244" max="10244" width="15.85546875" style="1" customWidth="1"/>
    <col min="10245" max="10245" width="9.42578125" style="1" customWidth="1"/>
    <col min="10246" max="10246" width="11.42578125" style="1" customWidth="1"/>
    <col min="10247" max="10252" width="9.140625" style="1"/>
    <col min="10253" max="10253" width="10.5703125" style="1" customWidth="1"/>
    <col min="10254" max="10496" width="9.140625" style="1"/>
    <col min="10497" max="10497" width="37.28515625" style="1" customWidth="1"/>
    <col min="10498" max="10498" width="14.5703125" style="1" customWidth="1"/>
    <col min="10499" max="10499" width="8.85546875" style="1" customWidth="1"/>
    <col min="10500" max="10500" width="15.85546875" style="1" customWidth="1"/>
    <col min="10501" max="10501" width="9.42578125" style="1" customWidth="1"/>
    <col min="10502" max="10502" width="11.42578125" style="1" customWidth="1"/>
    <col min="10503" max="10508" width="9.140625" style="1"/>
    <col min="10509" max="10509" width="10.5703125" style="1" customWidth="1"/>
    <col min="10510" max="10752" width="9.140625" style="1"/>
    <col min="10753" max="10753" width="37.28515625" style="1" customWidth="1"/>
    <col min="10754" max="10754" width="14.5703125" style="1" customWidth="1"/>
    <col min="10755" max="10755" width="8.85546875" style="1" customWidth="1"/>
    <col min="10756" max="10756" width="15.85546875" style="1" customWidth="1"/>
    <col min="10757" max="10757" width="9.42578125" style="1" customWidth="1"/>
    <col min="10758" max="10758" width="11.42578125" style="1" customWidth="1"/>
    <col min="10759" max="10764" width="9.140625" style="1"/>
    <col min="10765" max="10765" width="10.5703125" style="1" customWidth="1"/>
    <col min="10766" max="11008" width="9.140625" style="1"/>
    <col min="11009" max="11009" width="37.28515625" style="1" customWidth="1"/>
    <col min="11010" max="11010" width="14.5703125" style="1" customWidth="1"/>
    <col min="11011" max="11011" width="8.85546875" style="1" customWidth="1"/>
    <col min="11012" max="11012" width="15.85546875" style="1" customWidth="1"/>
    <col min="11013" max="11013" width="9.42578125" style="1" customWidth="1"/>
    <col min="11014" max="11014" width="11.42578125" style="1" customWidth="1"/>
    <col min="11015" max="11020" width="9.140625" style="1"/>
    <col min="11021" max="11021" width="10.5703125" style="1" customWidth="1"/>
    <col min="11022" max="11264" width="9.140625" style="1"/>
    <col min="11265" max="11265" width="37.28515625" style="1" customWidth="1"/>
    <col min="11266" max="11266" width="14.5703125" style="1" customWidth="1"/>
    <col min="11267" max="11267" width="8.85546875" style="1" customWidth="1"/>
    <col min="11268" max="11268" width="15.85546875" style="1" customWidth="1"/>
    <col min="11269" max="11269" width="9.42578125" style="1" customWidth="1"/>
    <col min="11270" max="11270" width="11.42578125" style="1" customWidth="1"/>
    <col min="11271" max="11276" width="9.140625" style="1"/>
    <col min="11277" max="11277" width="10.5703125" style="1" customWidth="1"/>
    <col min="11278" max="11520" width="9.140625" style="1"/>
    <col min="11521" max="11521" width="37.28515625" style="1" customWidth="1"/>
    <col min="11522" max="11522" width="14.5703125" style="1" customWidth="1"/>
    <col min="11523" max="11523" width="8.85546875" style="1" customWidth="1"/>
    <col min="11524" max="11524" width="15.85546875" style="1" customWidth="1"/>
    <col min="11525" max="11525" width="9.42578125" style="1" customWidth="1"/>
    <col min="11526" max="11526" width="11.42578125" style="1" customWidth="1"/>
    <col min="11527" max="11532" width="9.140625" style="1"/>
    <col min="11533" max="11533" width="10.5703125" style="1" customWidth="1"/>
    <col min="11534" max="11776" width="9.140625" style="1"/>
    <col min="11777" max="11777" width="37.28515625" style="1" customWidth="1"/>
    <col min="11778" max="11778" width="14.5703125" style="1" customWidth="1"/>
    <col min="11779" max="11779" width="8.85546875" style="1" customWidth="1"/>
    <col min="11780" max="11780" width="15.85546875" style="1" customWidth="1"/>
    <col min="11781" max="11781" width="9.42578125" style="1" customWidth="1"/>
    <col min="11782" max="11782" width="11.42578125" style="1" customWidth="1"/>
    <col min="11783" max="11788" width="9.140625" style="1"/>
    <col min="11789" max="11789" width="10.5703125" style="1" customWidth="1"/>
    <col min="11790" max="12032" width="9.140625" style="1"/>
    <col min="12033" max="12033" width="37.28515625" style="1" customWidth="1"/>
    <col min="12034" max="12034" width="14.5703125" style="1" customWidth="1"/>
    <col min="12035" max="12035" width="8.85546875" style="1" customWidth="1"/>
    <col min="12036" max="12036" width="15.85546875" style="1" customWidth="1"/>
    <col min="12037" max="12037" width="9.42578125" style="1" customWidth="1"/>
    <col min="12038" max="12038" width="11.42578125" style="1" customWidth="1"/>
    <col min="12039" max="12044" width="9.140625" style="1"/>
    <col min="12045" max="12045" width="10.5703125" style="1" customWidth="1"/>
    <col min="12046" max="12288" width="9.140625" style="1"/>
    <col min="12289" max="12289" width="37.28515625" style="1" customWidth="1"/>
    <col min="12290" max="12290" width="14.5703125" style="1" customWidth="1"/>
    <col min="12291" max="12291" width="8.85546875" style="1" customWidth="1"/>
    <col min="12292" max="12292" width="15.85546875" style="1" customWidth="1"/>
    <col min="12293" max="12293" width="9.42578125" style="1" customWidth="1"/>
    <col min="12294" max="12294" width="11.42578125" style="1" customWidth="1"/>
    <col min="12295" max="12300" width="9.140625" style="1"/>
    <col min="12301" max="12301" width="10.5703125" style="1" customWidth="1"/>
    <col min="12302" max="12544" width="9.140625" style="1"/>
    <col min="12545" max="12545" width="37.28515625" style="1" customWidth="1"/>
    <col min="12546" max="12546" width="14.5703125" style="1" customWidth="1"/>
    <col min="12547" max="12547" width="8.85546875" style="1" customWidth="1"/>
    <col min="12548" max="12548" width="15.85546875" style="1" customWidth="1"/>
    <col min="12549" max="12549" width="9.42578125" style="1" customWidth="1"/>
    <col min="12550" max="12550" width="11.42578125" style="1" customWidth="1"/>
    <col min="12551" max="12556" width="9.140625" style="1"/>
    <col min="12557" max="12557" width="10.5703125" style="1" customWidth="1"/>
    <col min="12558" max="12800" width="9.140625" style="1"/>
    <col min="12801" max="12801" width="37.28515625" style="1" customWidth="1"/>
    <col min="12802" max="12802" width="14.5703125" style="1" customWidth="1"/>
    <col min="12803" max="12803" width="8.85546875" style="1" customWidth="1"/>
    <col min="12804" max="12804" width="15.85546875" style="1" customWidth="1"/>
    <col min="12805" max="12805" width="9.42578125" style="1" customWidth="1"/>
    <col min="12806" max="12806" width="11.42578125" style="1" customWidth="1"/>
    <col min="12807" max="12812" width="9.140625" style="1"/>
    <col min="12813" max="12813" width="10.5703125" style="1" customWidth="1"/>
    <col min="12814" max="13056" width="9.140625" style="1"/>
    <col min="13057" max="13057" width="37.28515625" style="1" customWidth="1"/>
    <col min="13058" max="13058" width="14.5703125" style="1" customWidth="1"/>
    <col min="13059" max="13059" width="8.85546875" style="1" customWidth="1"/>
    <col min="13060" max="13060" width="15.85546875" style="1" customWidth="1"/>
    <col min="13061" max="13061" width="9.42578125" style="1" customWidth="1"/>
    <col min="13062" max="13062" width="11.42578125" style="1" customWidth="1"/>
    <col min="13063" max="13068" width="9.140625" style="1"/>
    <col min="13069" max="13069" width="10.5703125" style="1" customWidth="1"/>
    <col min="13070" max="13312" width="9.140625" style="1"/>
    <col min="13313" max="13313" width="37.28515625" style="1" customWidth="1"/>
    <col min="13314" max="13314" width="14.5703125" style="1" customWidth="1"/>
    <col min="13315" max="13315" width="8.85546875" style="1" customWidth="1"/>
    <col min="13316" max="13316" width="15.85546875" style="1" customWidth="1"/>
    <col min="13317" max="13317" width="9.42578125" style="1" customWidth="1"/>
    <col min="13318" max="13318" width="11.42578125" style="1" customWidth="1"/>
    <col min="13319" max="13324" width="9.140625" style="1"/>
    <col min="13325" max="13325" width="10.5703125" style="1" customWidth="1"/>
    <col min="13326" max="13568" width="9.140625" style="1"/>
    <col min="13569" max="13569" width="37.28515625" style="1" customWidth="1"/>
    <col min="13570" max="13570" width="14.5703125" style="1" customWidth="1"/>
    <col min="13571" max="13571" width="8.85546875" style="1" customWidth="1"/>
    <col min="13572" max="13572" width="15.85546875" style="1" customWidth="1"/>
    <col min="13573" max="13573" width="9.42578125" style="1" customWidth="1"/>
    <col min="13574" max="13574" width="11.42578125" style="1" customWidth="1"/>
    <col min="13575" max="13580" width="9.140625" style="1"/>
    <col min="13581" max="13581" width="10.5703125" style="1" customWidth="1"/>
    <col min="13582" max="13824" width="9.140625" style="1"/>
    <col min="13825" max="13825" width="37.28515625" style="1" customWidth="1"/>
    <col min="13826" max="13826" width="14.5703125" style="1" customWidth="1"/>
    <col min="13827" max="13827" width="8.85546875" style="1" customWidth="1"/>
    <col min="13828" max="13828" width="15.85546875" style="1" customWidth="1"/>
    <col min="13829" max="13829" width="9.42578125" style="1" customWidth="1"/>
    <col min="13830" max="13830" width="11.42578125" style="1" customWidth="1"/>
    <col min="13831" max="13836" width="9.140625" style="1"/>
    <col min="13837" max="13837" width="10.5703125" style="1" customWidth="1"/>
    <col min="13838" max="14080" width="9.140625" style="1"/>
    <col min="14081" max="14081" width="37.28515625" style="1" customWidth="1"/>
    <col min="14082" max="14082" width="14.5703125" style="1" customWidth="1"/>
    <col min="14083" max="14083" width="8.85546875" style="1" customWidth="1"/>
    <col min="14084" max="14084" width="15.85546875" style="1" customWidth="1"/>
    <col min="14085" max="14085" width="9.42578125" style="1" customWidth="1"/>
    <col min="14086" max="14086" width="11.42578125" style="1" customWidth="1"/>
    <col min="14087" max="14092" width="9.140625" style="1"/>
    <col min="14093" max="14093" width="10.5703125" style="1" customWidth="1"/>
    <col min="14094" max="14336" width="9.140625" style="1"/>
    <col min="14337" max="14337" width="37.28515625" style="1" customWidth="1"/>
    <col min="14338" max="14338" width="14.5703125" style="1" customWidth="1"/>
    <col min="14339" max="14339" width="8.85546875" style="1" customWidth="1"/>
    <col min="14340" max="14340" width="15.85546875" style="1" customWidth="1"/>
    <col min="14341" max="14341" width="9.42578125" style="1" customWidth="1"/>
    <col min="14342" max="14342" width="11.42578125" style="1" customWidth="1"/>
    <col min="14343" max="14348" width="9.140625" style="1"/>
    <col min="14349" max="14349" width="10.5703125" style="1" customWidth="1"/>
    <col min="14350" max="14592" width="9.140625" style="1"/>
    <col min="14593" max="14593" width="37.28515625" style="1" customWidth="1"/>
    <col min="14594" max="14594" width="14.5703125" style="1" customWidth="1"/>
    <col min="14595" max="14595" width="8.85546875" style="1" customWidth="1"/>
    <col min="14596" max="14596" width="15.85546875" style="1" customWidth="1"/>
    <col min="14597" max="14597" width="9.42578125" style="1" customWidth="1"/>
    <col min="14598" max="14598" width="11.42578125" style="1" customWidth="1"/>
    <col min="14599" max="14604" width="9.140625" style="1"/>
    <col min="14605" max="14605" width="10.5703125" style="1" customWidth="1"/>
    <col min="14606" max="14848" width="9.140625" style="1"/>
    <col min="14849" max="14849" width="37.28515625" style="1" customWidth="1"/>
    <col min="14850" max="14850" width="14.5703125" style="1" customWidth="1"/>
    <col min="14851" max="14851" width="8.85546875" style="1" customWidth="1"/>
    <col min="14852" max="14852" width="15.85546875" style="1" customWidth="1"/>
    <col min="14853" max="14853" width="9.42578125" style="1" customWidth="1"/>
    <col min="14854" max="14854" width="11.42578125" style="1" customWidth="1"/>
    <col min="14855" max="14860" width="9.140625" style="1"/>
    <col min="14861" max="14861" width="10.5703125" style="1" customWidth="1"/>
    <col min="14862" max="15104" width="9.140625" style="1"/>
    <col min="15105" max="15105" width="37.28515625" style="1" customWidth="1"/>
    <col min="15106" max="15106" width="14.5703125" style="1" customWidth="1"/>
    <col min="15107" max="15107" width="8.85546875" style="1" customWidth="1"/>
    <col min="15108" max="15108" width="15.85546875" style="1" customWidth="1"/>
    <col min="15109" max="15109" width="9.42578125" style="1" customWidth="1"/>
    <col min="15110" max="15110" width="11.42578125" style="1" customWidth="1"/>
    <col min="15111" max="15116" width="9.140625" style="1"/>
    <col min="15117" max="15117" width="10.5703125" style="1" customWidth="1"/>
    <col min="15118" max="15360" width="9.140625" style="1"/>
    <col min="15361" max="15361" width="37.28515625" style="1" customWidth="1"/>
    <col min="15362" max="15362" width="14.5703125" style="1" customWidth="1"/>
    <col min="15363" max="15363" width="8.85546875" style="1" customWidth="1"/>
    <col min="15364" max="15364" width="15.85546875" style="1" customWidth="1"/>
    <col min="15365" max="15365" width="9.42578125" style="1" customWidth="1"/>
    <col min="15366" max="15366" width="11.42578125" style="1" customWidth="1"/>
    <col min="15367" max="15372" width="9.140625" style="1"/>
    <col min="15373" max="15373" width="10.5703125" style="1" customWidth="1"/>
    <col min="15374" max="15616" width="9.140625" style="1"/>
    <col min="15617" max="15617" width="37.28515625" style="1" customWidth="1"/>
    <col min="15618" max="15618" width="14.5703125" style="1" customWidth="1"/>
    <col min="15619" max="15619" width="8.85546875" style="1" customWidth="1"/>
    <col min="15620" max="15620" width="15.85546875" style="1" customWidth="1"/>
    <col min="15621" max="15621" width="9.42578125" style="1" customWidth="1"/>
    <col min="15622" max="15622" width="11.42578125" style="1" customWidth="1"/>
    <col min="15623" max="15628" width="9.140625" style="1"/>
    <col min="15629" max="15629" width="10.5703125" style="1" customWidth="1"/>
    <col min="15630" max="15872" width="9.140625" style="1"/>
    <col min="15873" max="15873" width="37.28515625" style="1" customWidth="1"/>
    <col min="15874" max="15874" width="14.5703125" style="1" customWidth="1"/>
    <col min="15875" max="15875" width="8.85546875" style="1" customWidth="1"/>
    <col min="15876" max="15876" width="15.85546875" style="1" customWidth="1"/>
    <col min="15877" max="15877" width="9.42578125" style="1" customWidth="1"/>
    <col min="15878" max="15878" width="11.42578125" style="1" customWidth="1"/>
    <col min="15879" max="15884" width="9.140625" style="1"/>
    <col min="15885" max="15885" width="10.5703125" style="1" customWidth="1"/>
    <col min="15886" max="16128" width="9.140625" style="1"/>
    <col min="16129" max="16129" width="37.28515625" style="1" customWidth="1"/>
    <col min="16130" max="16130" width="14.5703125" style="1" customWidth="1"/>
    <col min="16131" max="16131" width="8.85546875" style="1" customWidth="1"/>
    <col min="16132" max="16132" width="15.85546875" style="1" customWidth="1"/>
    <col min="16133" max="16133" width="9.42578125" style="1" customWidth="1"/>
    <col min="16134" max="16134" width="11.42578125" style="1" customWidth="1"/>
    <col min="16135" max="16140" width="9.140625" style="1"/>
    <col min="16141" max="16141" width="10.5703125" style="1" customWidth="1"/>
    <col min="16142" max="16384" width="9.140625" style="1"/>
  </cols>
  <sheetData>
    <row r="1" spans="1:14" ht="15.95" customHeight="1" x14ac:dyDescent="0.2">
      <c r="A1" s="1" t="s">
        <v>1</v>
      </c>
      <c r="B1" s="2"/>
    </row>
    <row r="2" spans="1:14" ht="15.95" customHeight="1" x14ac:dyDescent="0.2">
      <c r="B2" s="2"/>
    </row>
    <row r="3" spans="1:14" ht="15.95" customHeight="1" x14ac:dyDescent="0.2">
      <c r="A3" s="3"/>
      <c r="B3" s="3"/>
      <c r="C3" s="4"/>
      <c r="J3" s="59"/>
      <c r="K3" s="59"/>
      <c r="L3" s="59" t="s">
        <v>2</v>
      </c>
      <c r="M3" s="59"/>
    </row>
    <row r="4" spans="1:14" ht="12.75" customHeight="1" x14ac:dyDescent="0.2">
      <c r="A4" s="5" t="s">
        <v>3</v>
      </c>
      <c r="B4" s="5">
        <v>2010</v>
      </c>
      <c r="C4" s="6" t="s">
        <v>4</v>
      </c>
      <c r="D4" s="5">
        <v>2011</v>
      </c>
      <c r="E4" s="6" t="s">
        <v>4</v>
      </c>
      <c r="F4" s="5">
        <v>2012</v>
      </c>
      <c r="G4" s="6" t="s">
        <v>4</v>
      </c>
      <c r="H4" s="5">
        <v>2013</v>
      </c>
      <c r="I4" s="6" t="s">
        <v>4</v>
      </c>
      <c r="J4" s="5">
        <v>2014</v>
      </c>
      <c r="K4" s="6" t="s">
        <v>4</v>
      </c>
      <c r="L4" s="5">
        <v>2015</v>
      </c>
      <c r="M4" s="6" t="s">
        <v>4</v>
      </c>
    </row>
    <row r="5" spans="1:14" ht="15.95" customHeight="1" x14ac:dyDescent="0.2">
      <c r="A5" s="7"/>
      <c r="B5" s="28"/>
      <c r="C5" s="29"/>
      <c r="D5" s="28"/>
      <c r="E5" s="29"/>
      <c r="F5" s="28"/>
      <c r="G5" s="29"/>
      <c r="H5" s="28"/>
      <c r="I5" s="29"/>
      <c r="J5" s="28"/>
      <c r="K5" s="29"/>
      <c r="L5" s="28"/>
      <c r="M5" s="29"/>
    </row>
    <row r="6" spans="1:14" ht="15.95" customHeight="1" x14ac:dyDescent="0.2">
      <c r="A6" s="8" t="s">
        <v>5</v>
      </c>
      <c r="B6" s="12">
        <v>48.173999999999999</v>
      </c>
      <c r="C6" s="30">
        <v>2.7313023097063458</v>
      </c>
      <c r="D6" s="12">
        <v>47.045000000000002</v>
      </c>
      <c r="E6" s="30">
        <v>3.1548988615003091</v>
      </c>
      <c r="F6" s="12">
        <v>264.29599999999999</v>
      </c>
      <c r="G6" s="30">
        <v>17.485884714472284</v>
      </c>
      <c r="H6" s="12">
        <v>132</v>
      </c>
      <c r="I6" s="30">
        <f>H6/H22*100</f>
        <v>8.5407594805665372</v>
      </c>
      <c r="J6" s="12">
        <v>59.6</v>
      </c>
      <c r="K6" s="30">
        <f>J6/J22*100</f>
        <v>4.3578400906664712</v>
      </c>
      <c r="L6" s="12">
        <v>91.257999999999996</v>
      </c>
      <c r="M6" s="30">
        <f>L6/L22*100</f>
        <v>6.3652089000488239</v>
      </c>
    </row>
    <row r="7" spans="1:14" ht="15.95" customHeight="1" x14ac:dyDescent="0.2">
      <c r="A7" s="9" t="s">
        <v>6</v>
      </c>
      <c r="B7" s="12">
        <v>55.825000000000003</v>
      </c>
      <c r="C7" s="30">
        <v>3.1650880441598526</v>
      </c>
      <c r="D7" s="12">
        <v>48.613999999999997</v>
      </c>
      <c r="E7" s="30">
        <v>3.2601180413003723</v>
      </c>
      <c r="F7" s="12">
        <v>39.747999999999998</v>
      </c>
      <c r="G7" s="30">
        <v>2.6297369072208601</v>
      </c>
      <c r="H7" s="12">
        <v>59.65</v>
      </c>
      <c r="I7" s="30">
        <f>H7/H22*100</f>
        <v>3.8595174470893481</v>
      </c>
      <c r="J7" s="12">
        <v>52.7</v>
      </c>
      <c r="K7" s="30">
        <f>J7/J22*100</f>
        <v>3.8533250466128028</v>
      </c>
      <c r="L7" s="12">
        <v>47.59</v>
      </c>
      <c r="M7" s="30">
        <f>L7/L22*100</f>
        <v>3.3193834135453724</v>
      </c>
    </row>
    <row r="8" spans="1:14" ht="15.95" customHeight="1" x14ac:dyDescent="0.2">
      <c r="A8" s="9" t="s">
        <v>7</v>
      </c>
      <c r="B8" s="12">
        <v>53.761000000000003</v>
      </c>
      <c r="C8" s="30">
        <v>3.0480662488504762</v>
      </c>
      <c r="D8" s="12">
        <v>41.017000000000003</v>
      </c>
      <c r="E8" s="30">
        <v>2.7506533447158712</v>
      </c>
      <c r="F8" s="12">
        <v>32.142000000000003</v>
      </c>
      <c r="G8" s="30">
        <v>2.1265221815410307</v>
      </c>
      <c r="H8" s="12">
        <v>32.5</v>
      </c>
      <c r="I8" s="30">
        <f>H8/H22*100</f>
        <v>2.1028385084728218</v>
      </c>
      <c r="J8" s="12">
        <v>30.7</v>
      </c>
      <c r="K8" s="30">
        <f>J8/J22*100</f>
        <v>2.2447263554271926</v>
      </c>
      <c r="L8" s="12">
        <v>28.506</v>
      </c>
      <c r="M8" s="30">
        <f>L8/L22*100</f>
        <v>1.9882820673781123</v>
      </c>
    </row>
    <row r="9" spans="1:14" ht="15.75" customHeight="1" x14ac:dyDescent="0.2">
      <c r="A9" s="9" t="s">
        <v>8</v>
      </c>
      <c r="B9" s="12">
        <v>295.24099999999999</v>
      </c>
      <c r="C9" s="30">
        <v>16.739162727197478</v>
      </c>
      <c r="D9" s="12">
        <v>269.387</v>
      </c>
      <c r="E9" s="30">
        <v>18.065442440280236</v>
      </c>
      <c r="F9" s="12">
        <v>170.8</v>
      </c>
      <c r="G9" s="30">
        <v>11.3</v>
      </c>
      <c r="H9" s="12">
        <v>102.48</v>
      </c>
      <c r="I9" s="30">
        <f>H9/H22*100</f>
        <v>6.6307350876398381</v>
      </c>
      <c r="J9" s="12">
        <v>108.6</v>
      </c>
      <c r="K9" s="30">
        <f>J9/J22*100</f>
        <v>7.9406280846707853</v>
      </c>
      <c r="L9" s="12">
        <v>114.446</v>
      </c>
      <c r="M9" s="30">
        <f>L9/L22*100</f>
        <v>7.9825626002650489</v>
      </c>
    </row>
    <row r="10" spans="1:14" ht="15.75" customHeight="1" x14ac:dyDescent="0.2">
      <c r="A10" s="9" t="s">
        <v>9</v>
      </c>
      <c r="B10" s="12">
        <v>604.86400000000003</v>
      </c>
      <c r="C10" s="30">
        <v>34.293736045547782</v>
      </c>
      <c r="D10" s="12">
        <v>565.726</v>
      </c>
      <c r="E10" s="30">
        <v>37.938321039879341</v>
      </c>
      <c r="F10" s="12">
        <v>501.06099999999998</v>
      </c>
      <c r="G10" s="30">
        <v>33.150312077815016</v>
      </c>
      <c r="H10" s="12">
        <v>484.7</v>
      </c>
      <c r="I10" s="30">
        <f>H10/H22*100</f>
        <v>31.361410001746975</v>
      </c>
      <c r="J10" s="12">
        <v>486.7</v>
      </c>
      <c r="K10" s="30">
        <f>J10/J22*100</f>
        <v>35.586590136365295</v>
      </c>
      <c r="L10" s="12">
        <v>491.41800000000001</v>
      </c>
      <c r="M10" s="30">
        <f>L10/L22*100</f>
        <v>34.276208411801633</v>
      </c>
    </row>
    <row r="11" spans="1:14" ht="15.95" customHeight="1" x14ac:dyDescent="0.2">
      <c r="A11" s="9" t="s">
        <v>10</v>
      </c>
      <c r="B11" s="12">
        <v>48.561</v>
      </c>
      <c r="C11" s="30">
        <v>2.7532438963268535</v>
      </c>
      <c r="D11" s="12">
        <v>34.320999999999998</v>
      </c>
      <c r="E11" s="30">
        <v>2.3016108794888317</v>
      </c>
      <c r="F11" s="12">
        <v>30.466000000000001</v>
      </c>
      <c r="G11" s="30">
        <v>2.0156376324693248</v>
      </c>
      <c r="H11" s="12">
        <v>22.25</v>
      </c>
      <c r="I11" s="30">
        <f>H11/H22*100</f>
        <v>1.4396355942621624</v>
      </c>
      <c r="J11" s="12">
        <v>29.6</v>
      </c>
      <c r="K11" s="30">
        <f>J11/J22*100</f>
        <v>2.1642964208679119</v>
      </c>
      <c r="L11" s="12">
        <v>18.100000000000001</v>
      </c>
      <c r="M11" s="30">
        <f>L11/L22*100</f>
        <v>1.2624677408104905</v>
      </c>
      <c r="N11" s="10"/>
    </row>
    <row r="12" spans="1:14" ht="15.95" customHeight="1" x14ac:dyDescent="0.2">
      <c r="A12" s="9" t="s">
        <v>11</v>
      </c>
      <c r="B12" s="12">
        <v>192.381</v>
      </c>
      <c r="C12" s="30">
        <v>10.907349807855201</v>
      </c>
      <c r="D12" s="12">
        <v>124.996</v>
      </c>
      <c r="E12" s="30">
        <v>8.3823942627716566</v>
      </c>
      <c r="F12" s="12">
        <v>122.247</v>
      </c>
      <c r="G12" s="30">
        <v>8.0878898987880774</v>
      </c>
      <c r="H12" s="12">
        <v>92.85</v>
      </c>
      <c r="I12" s="30">
        <f>H12/H22*100</f>
        <v>6.0076478618985067</v>
      </c>
      <c r="J12" s="12">
        <v>93.1</v>
      </c>
      <c r="K12" s="30">
        <f>J12/J22*100</f>
        <v>6.807297188608195</v>
      </c>
      <c r="L12" s="12">
        <v>80.075000000000003</v>
      </c>
      <c r="M12" s="30">
        <f>L12/L22*100</f>
        <v>5.5851991351049737</v>
      </c>
    </row>
    <row r="13" spans="1:14" ht="15.95" customHeight="1" x14ac:dyDescent="0.2">
      <c r="A13" s="9" t="s">
        <v>12</v>
      </c>
      <c r="B13" s="12">
        <v>53.405999999999999</v>
      </c>
      <c r="C13" s="30">
        <v>3.0279389536301138</v>
      </c>
      <c r="D13" s="12">
        <v>49.414999999999999</v>
      </c>
      <c r="E13" s="30">
        <v>3.3138341426514559</v>
      </c>
      <c r="F13" s="12">
        <v>32.616</v>
      </c>
      <c r="G13" s="30">
        <v>2.1578821315768231</v>
      </c>
      <c r="H13" s="12">
        <v>36.14</v>
      </c>
      <c r="I13" s="30">
        <f>H13/H22*100</f>
        <v>2.3383564214217776</v>
      </c>
      <c r="J13" s="12">
        <v>30.9</v>
      </c>
      <c r="K13" s="30">
        <f>J13/J22*100</f>
        <v>2.2593499798925163</v>
      </c>
      <c r="L13" s="12">
        <v>25.998999999999999</v>
      </c>
      <c r="M13" s="30">
        <f>L13/L22*100</f>
        <v>1.8134198228360185</v>
      </c>
      <c r="N13" s="10"/>
    </row>
    <row r="14" spans="1:14" ht="15.95" customHeight="1" x14ac:dyDescent="0.2">
      <c r="A14" s="9" t="s">
        <v>13</v>
      </c>
      <c r="B14" s="12">
        <v>0.87</v>
      </c>
      <c r="C14" s="30">
        <v>4.9326047441452248E-2</v>
      </c>
      <c r="D14" s="12">
        <v>1.5</v>
      </c>
      <c r="E14" s="30">
        <v>0.10059195009566294</v>
      </c>
      <c r="F14" s="12">
        <v>0</v>
      </c>
      <c r="G14" s="30">
        <v>0</v>
      </c>
      <c r="H14" s="12">
        <v>0</v>
      </c>
      <c r="I14" s="30">
        <f>H14/H22*100</f>
        <v>0</v>
      </c>
      <c r="J14" s="12">
        <v>0</v>
      </c>
      <c r="K14" s="30">
        <f>J14/J22*100</f>
        <v>0</v>
      </c>
      <c r="L14" s="12">
        <v>0</v>
      </c>
      <c r="M14" s="30">
        <f>L14/L22*100</f>
        <v>0</v>
      </c>
    </row>
    <row r="15" spans="1:14" ht="15.95" customHeight="1" x14ac:dyDescent="0.2">
      <c r="A15" s="9" t="s">
        <v>14</v>
      </c>
      <c r="B15" s="12">
        <v>20.731999999999999</v>
      </c>
      <c r="C15" s="30">
        <v>1.1754340408691817</v>
      </c>
      <c r="D15" s="12">
        <v>2.4700000000000002</v>
      </c>
      <c r="E15" s="30">
        <v>0.16564141115752498</v>
      </c>
      <c r="F15" s="12">
        <v>12.558999999999999</v>
      </c>
      <c r="G15" s="30">
        <v>0.8</v>
      </c>
      <c r="H15" s="12">
        <v>6</v>
      </c>
      <c r="I15" s="30">
        <f>H15/H22*100</f>
        <v>0.38821634002575167</v>
      </c>
      <c r="J15" s="12">
        <v>9.4</v>
      </c>
      <c r="K15" s="30">
        <f>J15/J22*100</f>
        <v>0.68731034987021533</v>
      </c>
      <c r="L15" s="12">
        <v>16.2</v>
      </c>
      <c r="M15" s="30">
        <f>L15/L22*100</f>
        <v>1.1299435028248588</v>
      </c>
    </row>
    <row r="16" spans="1:14" ht="15.95" customHeight="1" x14ac:dyDescent="0.2">
      <c r="A16" s="9" t="s">
        <v>15</v>
      </c>
      <c r="B16" s="12">
        <v>103.10899999999999</v>
      </c>
      <c r="C16" s="30">
        <v>5.8459303742996553</v>
      </c>
      <c r="D16" s="12">
        <v>62.832000000000001</v>
      </c>
      <c r="E16" s="30">
        <v>4.2135956056071295</v>
      </c>
      <c r="F16" s="12">
        <v>63.338000000000001</v>
      </c>
      <c r="G16" s="30">
        <v>4.1904567834747626</v>
      </c>
      <c r="H16" s="12">
        <v>47.78</v>
      </c>
      <c r="I16" s="30">
        <f>H16/H22*100</f>
        <v>3.091496121071736</v>
      </c>
      <c r="J16" s="12">
        <v>45.36</v>
      </c>
      <c r="K16" s="30">
        <f>J16/J22*100</f>
        <v>3.3166380287354218</v>
      </c>
      <c r="L16" s="12">
        <v>40.682000000000002</v>
      </c>
      <c r="M16" s="30">
        <f>L16/L22*100</f>
        <v>2.8375531840691917</v>
      </c>
    </row>
    <row r="17" spans="1:17" ht="15.95" customHeight="1" x14ac:dyDescent="0.2">
      <c r="A17" s="9" t="s">
        <v>16</v>
      </c>
      <c r="B17" s="12">
        <v>151.99299999999999</v>
      </c>
      <c r="C17" s="30">
        <v>8.6174872744467272</v>
      </c>
      <c r="D17" s="12">
        <v>117.19</v>
      </c>
      <c r="E17" s="30">
        <v>7.8589137544738268</v>
      </c>
      <c r="F17" s="12">
        <v>114.742</v>
      </c>
      <c r="G17" s="30">
        <v>7.5913573565546928</v>
      </c>
      <c r="H17" s="12">
        <v>117.4</v>
      </c>
      <c r="I17" s="30">
        <f>H17/H22*100</f>
        <v>7.5960997198372082</v>
      </c>
      <c r="J17" s="12">
        <v>109.15</v>
      </c>
      <c r="K17" s="30">
        <f>J17/J22*100</f>
        <v>7.9808430519504263</v>
      </c>
      <c r="L17" s="12">
        <v>120</v>
      </c>
      <c r="M17" s="30">
        <f>L17/L22*100</f>
        <v>8.3699518727767312</v>
      </c>
    </row>
    <row r="18" spans="1:17" ht="18.75" customHeight="1" x14ac:dyDescent="0.2">
      <c r="A18" s="11" t="s">
        <v>17</v>
      </c>
      <c r="B18" s="12">
        <v>127.39100000000001</v>
      </c>
      <c r="C18" s="30">
        <v>7.2226373673724638</v>
      </c>
      <c r="D18" s="12">
        <v>126.645</v>
      </c>
      <c r="E18" s="30">
        <v>8.4929783465768232</v>
      </c>
      <c r="F18" s="12">
        <v>127.43899999999999</v>
      </c>
      <c r="G18" s="30">
        <v>8.4313938240746502</v>
      </c>
      <c r="H18" s="12">
        <v>128.62</v>
      </c>
      <c r="I18" s="30">
        <f>H18/H22*100</f>
        <v>8.3220642756853653</v>
      </c>
      <c r="J18" s="12">
        <v>122.14</v>
      </c>
      <c r="K18" s="30">
        <f>J18/J22*100</f>
        <v>8.9306474609732014</v>
      </c>
      <c r="L18" s="12">
        <v>111.63800000000001</v>
      </c>
      <c r="M18" s="30">
        <f>L18/L22*100</f>
        <v>7.7867057264420723</v>
      </c>
      <c r="Q18" s="45"/>
    </row>
    <row r="19" spans="1:17" ht="17.25" customHeight="1" x14ac:dyDescent="0.2">
      <c r="A19" s="46" t="s">
        <v>18</v>
      </c>
      <c r="B19" s="12">
        <v>7.4660000000000002</v>
      </c>
      <c r="C19" s="30">
        <v>0.42329686229641666</v>
      </c>
      <c r="D19" s="12">
        <v>1.4999999999999999E-2</v>
      </c>
      <c r="E19" s="31" t="s">
        <v>28</v>
      </c>
      <c r="F19" s="12">
        <v>0</v>
      </c>
      <c r="G19" s="31" t="s">
        <v>28</v>
      </c>
      <c r="H19" s="12">
        <v>0</v>
      </c>
      <c r="I19" s="31" t="s">
        <v>28</v>
      </c>
      <c r="J19" s="12">
        <v>0</v>
      </c>
      <c r="K19" s="31" t="s">
        <v>28</v>
      </c>
      <c r="L19" s="12">
        <v>0</v>
      </c>
      <c r="M19" s="31" t="s">
        <v>28</v>
      </c>
    </row>
    <row r="20" spans="1:17" ht="17.25" customHeight="1" x14ac:dyDescent="0.2">
      <c r="A20" s="46" t="s">
        <v>30</v>
      </c>
      <c r="B20" s="31" t="s">
        <v>28</v>
      </c>
      <c r="C20" s="31" t="s">
        <v>28</v>
      </c>
      <c r="D20" s="31" t="s">
        <v>28</v>
      </c>
      <c r="E20" s="31" t="s">
        <v>28</v>
      </c>
      <c r="F20" s="31" t="s">
        <v>28</v>
      </c>
      <c r="G20" s="31" t="s">
        <v>28</v>
      </c>
      <c r="H20" s="12">
        <v>283.16000000000003</v>
      </c>
      <c r="I20" s="30">
        <f>H20/H22*100</f>
        <v>18.321223140281976</v>
      </c>
      <c r="J20" s="12">
        <v>189.7</v>
      </c>
      <c r="K20" s="30">
        <f>J20/J22*100</f>
        <v>13.870507805359555</v>
      </c>
      <c r="L20" s="12">
        <v>202.81899999999999</v>
      </c>
      <c r="M20" s="30">
        <f>L20/L22*100</f>
        <v>14.14654390737253</v>
      </c>
    </row>
    <row r="21" spans="1:17" ht="17.25" customHeight="1" x14ac:dyDescent="0.2">
      <c r="A21" s="46" t="s">
        <v>36</v>
      </c>
      <c r="B21" s="31" t="s">
        <v>28</v>
      </c>
      <c r="C21" s="31" t="s">
        <v>28</v>
      </c>
      <c r="D21" s="31" t="s">
        <v>28</v>
      </c>
      <c r="E21" s="31" t="s">
        <v>28</v>
      </c>
      <c r="F21" s="31" t="s">
        <v>28</v>
      </c>
      <c r="G21" s="31" t="s">
        <v>28</v>
      </c>
      <c r="H21" s="31" t="s">
        <v>28</v>
      </c>
      <c r="I21" s="31" t="s">
        <v>28</v>
      </c>
      <c r="J21" s="31" t="s">
        <v>28</v>
      </c>
      <c r="K21" s="31" t="s">
        <v>28</v>
      </c>
      <c r="L21" s="12">
        <v>45</v>
      </c>
      <c r="M21" s="30">
        <f>L21/L22*100</f>
        <v>3.1387319522912747</v>
      </c>
    </row>
    <row r="22" spans="1:17" s="14" customFormat="1" ht="15.95" customHeight="1" x14ac:dyDescent="0.2">
      <c r="A22" s="47" t="s">
        <v>0</v>
      </c>
      <c r="B22" s="32">
        <v>1763.7739999999999</v>
      </c>
      <c r="C22" s="33">
        <v>100</v>
      </c>
      <c r="D22" s="32">
        <v>1491.173</v>
      </c>
      <c r="E22" s="34">
        <v>100</v>
      </c>
      <c r="F22" s="32">
        <f>SUM(F6:F19)</f>
        <v>1511.454</v>
      </c>
      <c r="G22" s="33">
        <v>100</v>
      </c>
      <c r="H22" s="32">
        <f>SUM(H6:H20)</f>
        <v>1545.53</v>
      </c>
      <c r="I22" s="33">
        <v>100</v>
      </c>
      <c r="J22" s="32">
        <f>SUM(J6:J20)</f>
        <v>1367.65</v>
      </c>
      <c r="K22" s="33">
        <v>100</v>
      </c>
      <c r="L22" s="32">
        <v>1433.7</v>
      </c>
      <c r="M22" s="33">
        <v>100</v>
      </c>
    </row>
    <row r="23" spans="1:17" s="14" customFormat="1" ht="15.95" customHeight="1" x14ac:dyDescent="0.2">
      <c r="A23" s="48"/>
      <c r="B23" s="49"/>
      <c r="C23" s="50"/>
      <c r="D23" s="49"/>
      <c r="E23" s="51"/>
      <c r="F23" s="49"/>
      <c r="G23" s="50"/>
      <c r="H23" s="49"/>
      <c r="I23" s="50"/>
      <c r="J23" s="49"/>
      <c r="K23" s="50"/>
      <c r="L23" s="52"/>
      <c r="M23" s="53"/>
    </row>
    <row r="24" spans="1:17" ht="20.25" customHeight="1" x14ac:dyDescent="0.2">
      <c r="A24" s="46"/>
      <c r="B24" s="54"/>
      <c r="C24" s="55"/>
      <c r="D24" s="55"/>
      <c r="E24" s="56"/>
      <c r="F24" s="56"/>
      <c r="G24" s="56"/>
      <c r="H24" s="29"/>
      <c r="I24" s="29"/>
      <c r="J24" s="29"/>
      <c r="K24" s="29"/>
      <c r="L24" s="29"/>
      <c r="M24" s="29"/>
    </row>
    <row r="25" spans="1:17" ht="44.25" customHeight="1" x14ac:dyDescent="0.2">
      <c r="A25" s="60" t="s">
        <v>34</v>
      </c>
      <c r="B25" s="60"/>
      <c r="C25" s="60"/>
      <c r="D25" s="60"/>
      <c r="E25" s="60"/>
      <c r="F25" s="60"/>
      <c r="G25" s="60"/>
      <c r="H25" s="60"/>
      <c r="I25" s="60"/>
      <c r="J25" s="60"/>
      <c r="K25" s="60"/>
      <c r="L25" s="60"/>
      <c r="M25" s="60"/>
    </row>
    <row r="26" spans="1:17" ht="42.75" customHeight="1" x14ac:dyDescent="0.2">
      <c r="A26" s="60" t="s">
        <v>35</v>
      </c>
      <c r="B26" s="60"/>
      <c r="C26" s="60"/>
      <c r="D26" s="60"/>
      <c r="E26" s="60"/>
      <c r="F26" s="60"/>
      <c r="G26" s="60"/>
      <c r="H26" s="60"/>
      <c r="I26" s="60"/>
      <c r="J26" s="60"/>
      <c r="K26" s="60"/>
      <c r="L26" s="60"/>
      <c r="M26" s="60"/>
    </row>
    <row r="27" spans="1:17" ht="15.95" customHeight="1" x14ac:dyDescent="0.2">
      <c r="B27" s="19"/>
    </row>
    <row r="28" spans="1:17" ht="15.95" customHeight="1" x14ac:dyDescent="0.2">
      <c r="A28" s="18" t="s">
        <v>33</v>
      </c>
      <c r="D28" s="17"/>
    </row>
    <row r="30" spans="1:17" ht="15.95" customHeight="1" x14ac:dyDescent="0.2">
      <c r="D30" s="20"/>
    </row>
  </sheetData>
  <mergeCells count="4">
    <mergeCell ref="J3:K3"/>
    <mergeCell ref="L3:M3"/>
    <mergeCell ref="A25:M25"/>
    <mergeCell ref="A26:M26"/>
  </mergeCell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zoomScale="75" zoomScaleNormal="75" workbookViewId="0">
      <selection activeCell="D40" sqref="D40"/>
    </sheetView>
  </sheetViews>
  <sheetFormatPr defaultRowHeight="12.75" x14ac:dyDescent="0.2"/>
  <cols>
    <col min="1" max="1" width="48.28515625" style="1" customWidth="1"/>
    <col min="2" max="2" width="19" style="1" customWidth="1"/>
    <col min="3" max="3" width="9.28515625" style="1" customWidth="1"/>
    <col min="4" max="4" width="12" style="1" customWidth="1"/>
    <col min="5" max="6" width="9.28515625" style="1" bestFit="1" customWidth="1"/>
    <col min="7" max="7" width="10.28515625" style="1" bestFit="1" customWidth="1"/>
    <col min="8" max="9" width="9.28515625" style="1" bestFit="1" customWidth="1"/>
    <col min="10" max="10" width="9.7109375" style="1" bestFit="1" customWidth="1"/>
    <col min="11" max="11" width="9.28515625" style="1" bestFit="1" customWidth="1"/>
    <col min="12" max="253" width="9.140625" style="1"/>
    <col min="254" max="254" width="48.28515625" style="1" customWidth="1"/>
    <col min="255" max="256" width="0" style="1" hidden="1" customWidth="1"/>
    <col min="257" max="257" width="1.7109375" style="1" customWidth="1"/>
    <col min="258" max="258" width="19" style="1" customWidth="1"/>
    <col min="259" max="259" width="9.28515625" style="1" customWidth="1"/>
    <col min="260" max="260" width="12" style="1" customWidth="1"/>
    <col min="261" max="262" width="9.140625" style="1"/>
    <col min="263" max="263" width="10.140625" style="1" bestFit="1" customWidth="1"/>
    <col min="264" max="509" width="9.140625" style="1"/>
    <col min="510" max="510" width="48.28515625" style="1" customWidth="1"/>
    <col min="511" max="512" width="0" style="1" hidden="1" customWidth="1"/>
    <col min="513" max="513" width="1.7109375" style="1" customWidth="1"/>
    <col min="514" max="514" width="19" style="1" customWidth="1"/>
    <col min="515" max="515" width="9.28515625" style="1" customWidth="1"/>
    <col min="516" max="516" width="12" style="1" customWidth="1"/>
    <col min="517" max="518" width="9.140625" style="1"/>
    <col min="519" max="519" width="10.140625" style="1" bestFit="1" customWidth="1"/>
    <col min="520" max="765" width="9.140625" style="1"/>
    <col min="766" max="766" width="48.28515625" style="1" customWidth="1"/>
    <col min="767" max="768" width="0" style="1" hidden="1" customWidth="1"/>
    <col min="769" max="769" width="1.7109375" style="1" customWidth="1"/>
    <col min="770" max="770" width="19" style="1" customWidth="1"/>
    <col min="771" max="771" width="9.28515625" style="1" customWidth="1"/>
    <col min="772" max="772" width="12" style="1" customWidth="1"/>
    <col min="773" max="774" width="9.140625" style="1"/>
    <col min="775" max="775" width="10.140625" style="1" bestFit="1" customWidth="1"/>
    <col min="776" max="1021" width="9.140625" style="1"/>
    <col min="1022" max="1022" width="48.28515625" style="1" customWidth="1"/>
    <col min="1023" max="1024" width="0" style="1" hidden="1" customWidth="1"/>
    <col min="1025" max="1025" width="1.7109375" style="1" customWidth="1"/>
    <col min="1026" max="1026" width="19" style="1" customWidth="1"/>
    <col min="1027" max="1027" width="9.28515625" style="1" customWidth="1"/>
    <col min="1028" max="1028" width="12" style="1" customWidth="1"/>
    <col min="1029" max="1030" width="9.140625" style="1"/>
    <col min="1031" max="1031" width="10.140625" style="1" bestFit="1" customWidth="1"/>
    <col min="1032" max="1277" width="9.140625" style="1"/>
    <col min="1278" max="1278" width="48.28515625" style="1" customWidth="1"/>
    <col min="1279" max="1280" width="0" style="1" hidden="1" customWidth="1"/>
    <col min="1281" max="1281" width="1.7109375" style="1" customWidth="1"/>
    <col min="1282" max="1282" width="19" style="1" customWidth="1"/>
    <col min="1283" max="1283" width="9.28515625" style="1" customWidth="1"/>
    <col min="1284" max="1284" width="12" style="1" customWidth="1"/>
    <col min="1285" max="1286" width="9.140625" style="1"/>
    <col min="1287" max="1287" width="10.140625" style="1" bestFit="1" customWidth="1"/>
    <col min="1288" max="1533" width="9.140625" style="1"/>
    <col min="1534" max="1534" width="48.28515625" style="1" customWidth="1"/>
    <col min="1535" max="1536" width="0" style="1" hidden="1" customWidth="1"/>
    <col min="1537" max="1537" width="1.7109375" style="1" customWidth="1"/>
    <col min="1538" max="1538" width="19" style="1" customWidth="1"/>
    <col min="1539" max="1539" width="9.28515625" style="1" customWidth="1"/>
    <col min="1540" max="1540" width="12" style="1" customWidth="1"/>
    <col min="1541" max="1542" width="9.140625" style="1"/>
    <col min="1543" max="1543" width="10.140625" style="1" bestFit="1" customWidth="1"/>
    <col min="1544" max="1789" width="9.140625" style="1"/>
    <col min="1790" max="1790" width="48.28515625" style="1" customWidth="1"/>
    <col min="1791" max="1792" width="0" style="1" hidden="1" customWidth="1"/>
    <col min="1793" max="1793" width="1.7109375" style="1" customWidth="1"/>
    <col min="1794" max="1794" width="19" style="1" customWidth="1"/>
    <col min="1795" max="1795" width="9.28515625" style="1" customWidth="1"/>
    <col min="1796" max="1796" width="12" style="1" customWidth="1"/>
    <col min="1797" max="1798" width="9.140625" style="1"/>
    <col min="1799" max="1799" width="10.140625" style="1" bestFit="1" customWidth="1"/>
    <col min="1800" max="2045" width="9.140625" style="1"/>
    <col min="2046" max="2046" width="48.28515625" style="1" customWidth="1"/>
    <col min="2047" max="2048" width="0" style="1" hidden="1" customWidth="1"/>
    <col min="2049" max="2049" width="1.7109375" style="1" customWidth="1"/>
    <col min="2050" max="2050" width="19" style="1" customWidth="1"/>
    <col min="2051" max="2051" width="9.28515625" style="1" customWidth="1"/>
    <col min="2052" max="2052" width="12" style="1" customWidth="1"/>
    <col min="2053" max="2054" width="9.140625" style="1"/>
    <col min="2055" max="2055" width="10.140625" style="1" bestFit="1" customWidth="1"/>
    <col min="2056" max="2301" width="9.140625" style="1"/>
    <col min="2302" max="2302" width="48.28515625" style="1" customWidth="1"/>
    <col min="2303" max="2304" width="0" style="1" hidden="1" customWidth="1"/>
    <col min="2305" max="2305" width="1.7109375" style="1" customWidth="1"/>
    <col min="2306" max="2306" width="19" style="1" customWidth="1"/>
    <col min="2307" max="2307" width="9.28515625" style="1" customWidth="1"/>
    <col min="2308" max="2308" width="12" style="1" customWidth="1"/>
    <col min="2309" max="2310" width="9.140625" style="1"/>
    <col min="2311" max="2311" width="10.140625" style="1" bestFit="1" customWidth="1"/>
    <col min="2312" max="2557" width="9.140625" style="1"/>
    <col min="2558" max="2558" width="48.28515625" style="1" customWidth="1"/>
    <col min="2559" max="2560" width="0" style="1" hidden="1" customWidth="1"/>
    <col min="2561" max="2561" width="1.7109375" style="1" customWidth="1"/>
    <col min="2562" max="2562" width="19" style="1" customWidth="1"/>
    <col min="2563" max="2563" width="9.28515625" style="1" customWidth="1"/>
    <col min="2564" max="2564" width="12" style="1" customWidth="1"/>
    <col min="2565" max="2566" width="9.140625" style="1"/>
    <col min="2567" max="2567" width="10.140625" style="1" bestFit="1" customWidth="1"/>
    <col min="2568" max="2813" width="9.140625" style="1"/>
    <col min="2814" max="2814" width="48.28515625" style="1" customWidth="1"/>
    <col min="2815" max="2816" width="0" style="1" hidden="1" customWidth="1"/>
    <col min="2817" max="2817" width="1.7109375" style="1" customWidth="1"/>
    <col min="2818" max="2818" width="19" style="1" customWidth="1"/>
    <col min="2819" max="2819" width="9.28515625" style="1" customWidth="1"/>
    <col min="2820" max="2820" width="12" style="1" customWidth="1"/>
    <col min="2821" max="2822" width="9.140625" style="1"/>
    <col min="2823" max="2823" width="10.140625" style="1" bestFit="1" customWidth="1"/>
    <col min="2824" max="3069" width="9.140625" style="1"/>
    <col min="3070" max="3070" width="48.28515625" style="1" customWidth="1"/>
    <col min="3071" max="3072" width="0" style="1" hidden="1" customWidth="1"/>
    <col min="3073" max="3073" width="1.7109375" style="1" customWidth="1"/>
    <col min="3074" max="3074" width="19" style="1" customWidth="1"/>
    <col min="3075" max="3075" width="9.28515625" style="1" customWidth="1"/>
    <col min="3076" max="3076" width="12" style="1" customWidth="1"/>
    <col min="3077" max="3078" width="9.140625" style="1"/>
    <col min="3079" max="3079" width="10.140625" style="1" bestFit="1" customWidth="1"/>
    <col min="3080" max="3325" width="9.140625" style="1"/>
    <col min="3326" max="3326" width="48.28515625" style="1" customWidth="1"/>
    <col min="3327" max="3328" width="0" style="1" hidden="1" customWidth="1"/>
    <col min="3329" max="3329" width="1.7109375" style="1" customWidth="1"/>
    <col min="3330" max="3330" width="19" style="1" customWidth="1"/>
    <col min="3331" max="3331" width="9.28515625" style="1" customWidth="1"/>
    <col min="3332" max="3332" width="12" style="1" customWidth="1"/>
    <col min="3333" max="3334" width="9.140625" style="1"/>
    <col min="3335" max="3335" width="10.140625" style="1" bestFit="1" customWidth="1"/>
    <col min="3336" max="3581" width="9.140625" style="1"/>
    <col min="3582" max="3582" width="48.28515625" style="1" customWidth="1"/>
    <col min="3583" max="3584" width="0" style="1" hidden="1" customWidth="1"/>
    <col min="3585" max="3585" width="1.7109375" style="1" customWidth="1"/>
    <col min="3586" max="3586" width="19" style="1" customWidth="1"/>
    <col min="3587" max="3587" width="9.28515625" style="1" customWidth="1"/>
    <col min="3588" max="3588" width="12" style="1" customWidth="1"/>
    <col min="3589" max="3590" width="9.140625" style="1"/>
    <col min="3591" max="3591" width="10.140625" style="1" bestFit="1" customWidth="1"/>
    <col min="3592" max="3837" width="9.140625" style="1"/>
    <col min="3838" max="3838" width="48.28515625" style="1" customWidth="1"/>
    <col min="3839" max="3840" width="0" style="1" hidden="1" customWidth="1"/>
    <col min="3841" max="3841" width="1.7109375" style="1" customWidth="1"/>
    <col min="3842" max="3842" width="19" style="1" customWidth="1"/>
    <col min="3843" max="3843" width="9.28515625" style="1" customWidth="1"/>
    <col min="3844" max="3844" width="12" style="1" customWidth="1"/>
    <col min="3845" max="3846" width="9.140625" style="1"/>
    <col min="3847" max="3847" width="10.140625" style="1" bestFit="1" customWidth="1"/>
    <col min="3848" max="4093" width="9.140625" style="1"/>
    <col min="4094" max="4094" width="48.28515625" style="1" customWidth="1"/>
    <col min="4095" max="4096" width="0" style="1" hidden="1" customWidth="1"/>
    <col min="4097" max="4097" width="1.7109375" style="1" customWidth="1"/>
    <col min="4098" max="4098" width="19" style="1" customWidth="1"/>
    <col min="4099" max="4099" width="9.28515625" style="1" customWidth="1"/>
    <col min="4100" max="4100" width="12" style="1" customWidth="1"/>
    <col min="4101" max="4102" width="9.140625" style="1"/>
    <col min="4103" max="4103" width="10.140625" style="1" bestFit="1" customWidth="1"/>
    <col min="4104" max="4349" width="9.140625" style="1"/>
    <col min="4350" max="4350" width="48.28515625" style="1" customWidth="1"/>
    <col min="4351" max="4352" width="0" style="1" hidden="1" customWidth="1"/>
    <col min="4353" max="4353" width="1.7109375" style="1" customWidth="1"/>
    <col min="4354" max="4354" width="19" style="1" customWidth="1"/>
    <col min="4355" max="4355" width="9.28515625" style="1" customWidth="1"/>
    <col min="4356" max="4356" width="12" style="1" customWidth="1"/>
    <col min="4357" max="4358" width="9.140625" style="1"/>
    <col min="4359" max="4359" width="10.140625" style="1" bestFit="1" customWidth="1"/>
    <col min="4360" max="4605" width="9.140625" style="1"/>
    <col min="4606" max="4606" width="48.28515625" style="1" customWidth="1"/>
    <col min="4607" max="4608" width="0" style="1" hidden="1" customWidth="1"/>
    <col min="4609" max="4609" width="1.7109375" style="1" customWidth="1"/>
    <col min="4610" max="4610" width="19" style="1" customWidth="1"/>
    <col min="4611" max="4611" width="9.28515625" style="1" customWidth="1"/>
    <col min="4612" max="4612" width="12" style="1" customWidth="1"/>
    <col min="4613" max="4614" width="9.140625" style="1"/>
    <col min="4615" max="4615" width="10.140625" style="1" bestFit="1" customWidth="1"/>
    <col min="4616" max="4861" width="9.140625" style="1"/>
    <col min="4862" max="4862" width="48.28515625" style="1" customWidth="1"/>
    <col min="4863" max="4864" width="0" style="1" hidden="1" customWidth="1"/>
    <col min="4865" max="4865" width="1.7109375" style="1" customWidth="1"/>
    <col min="4866" max="4866" width="19" style="1" customWidth="1"/>
    <col min="4867" max="4867" width="9.28515625" style="1" customWidth="1"/>
    <col min="4868" max="4868" width="12" style="1" customWidth="1"/>
    <col min="4869" max="4870" width="9.140625" style="1"/>
    <col min="4871" max="4871" width="10.140625" style="1" bestFit="1" customWidth="1"/>
    <col min="4872" max="5117" width="9.140625" style="1"/>
    <col min="5118" max="5118" width="48.28515625" style="1" customWidth="1"/>
    <col min="5119" max="5120" width="0" style="1" hidden="1" customWidth="1"/>
    <col min="5121" max="5121" width="1.7109375" style="1" customWidth="1"/>
    <col min="5122" max="5122" width="19" style="1" customWidth="1"/>
    <col min="5123" max="5123" width="9.28515625" style="1" customWidth="1"/>
    <col min="5124" max="5124" width="12" style="1" customWidth="1"/>
    <col min="5125" max="5126" width="9.140625" style="1"/>
    <col min="5127" max="5127" width="10.140625" style="1" bestFit="1" customWidth="1"/>
    <col min="5128" max="5373" width="9.140625" style="1"/>
    <col min="5374" max="5374" width="48.28515625" style="1" customWidth="1"/>
    <col min="5375" max="5376" width="0" style="1" hidden="1" customWidth="1"/>
    <col min="5377" max="5377" width="1.7109375" style="1" customWidth="1"/>
    <col min="5378" max="5378" width="19" style="1" customWidth="1"/>
    <col min="5379" max="5379" width="9.28515625" style="1" customWidth="1"/>
    <col min="5380" max="5380" width="12" style="1" customWidth="1"/>
    <col min="5381" max="5382" width="9.140625" style="1"/>
    <col min="5383" max="5383" width="10.140625" style="1" bestFit="1" customWidth="1"/>
    <col min="5384" max="5629" width="9.140625" style="1"/>
    <col min="5630" max="5630" width="48.28515625" style="1" customWidth="1"/>
    <col min="5631" max="5632" width="0" style="1" hidden="1" customWidth="1"/>
    <col min="5633" max="5633" width="1.7109375" style="1" customWidth="1"/>
    <col min="5634" max="5634" width="19" style="1" customWidth="1"/>
    <col min="5635" max="5635" width="9.28515625" style="1" customWidth="1"/>
    <col min="5636" max="5636" width="12" style="1" customWidth="1"/>
    <col min="5637" max="5638" width="9.140625" style="1"/>
    <col min="5639" max="5639" width="10.140625" style="1" bestFit="1" customWidth="1"/>
    <col min="5640" max="5885" width="9.140625" style="1"/>
    <col min="5886" max="5886" width="48.28515625" style="1" customWidth="1"/>
    <col min="5887" max="5888" width="0" style="1" hidden="1" customWidth="1"/>
    <col min="5889" max="5889" width="1.7109375" style="1" customWidth="1"/>
    <col min="5890" max="5890" width="19" style="1" customWidth="1"/>
    <col min="5891" max="5891" width="9.28515625" style="1" customWidth="1"/>
    <col min="5892" max="5892" width="12" style="1" customWidth="1"/>
    <col min="5893" max="5894" width="9.140625" style="1"/>
    <col min="5895" max="5895" width="10.140625" style="1" bestFit="1" customWidth="1"/>
    <col min="5896" max="6141" width="9.140625" style="1"/>
    <col min="6142" max="6142" width="48.28515625" style="1" customWidth="1"/>
    <col min="6143" max="6144" width="0" style="1" hidden="1" customWidth="1"/>
    <col min="6145" max="6145" width="1.7109375" style="1" customWidth="1"/>
    <col min="6146" max="6146" width="19" style="1" customWidth="1"/>
    <col min="6147" max="6147" width="9.28515625" style="1" customWidth="1"/>
    <col min="6148" max="6148" width="12" style="1" customWidth="1"/>
    <col min="6149" max="6150" width="9.140625" style="1"/>
    <col min="6151" max="6151" width="10.140625" style="1" bestFit="1" customWidth="1"/>
    <col min="6152" max="6397" width="9.140625" style="1"/>
    <col min="6398" max="6398" width="48.28515625" style="1" customWidth="1"/>
    <col min="6399" max="6400" width="0" style="1" hidden="1" customWidth="1"/>
    <col min="6401" max="6401" width="1.7109375" style="1" customWidth="1"/>
    <col min="6402" max="6402" width="19" style="1" customWidth="1"/>
    <col min="6403" max="6403" width="9.28515625" style="1" customWidth="1"/>
    <col min="6404" max="6404" width="12" style="1" customWidth="1"/>
    <col min="6405" max="6406" width="9.140625" style="1"/>
    <col min="6407" max="6407" width="10.140625" style="1" bestFit="1" customWidth="1"/>
    <col min="6408" max="6653" width="9.140625" style="1"/>
    <col min="6654" max="6654" width="48.28515625" style="1" customWidth="1"/>
    <col min="6655" max="6656" width="0" style="1" hidden="1" customWidth="1"/>
    <col min="6657" max="6657" width="1.7109375" style="1" customWidth="1"/>
    <col min="6658" max="6658" width="19" style="1" customWidth="1"/>
    <col min="6659" max="6659" width="9.28515625" style="1" customWidth="1"/>
    <col min="6660" max="6660" width="12" style="1" customWidth="1"/>
    <col min="6661" max="6662" width="9.140625" style="1"/>
    <col min="6663" max="6663" width="10.140625" style="1" bestFit="1" customWidth="1"/>
    <col min="6664" max="6909" width="9.140625" style="1"/>
    <col min="6910" max="6910" width="48.28515625" style="1" customWidth="1"/>
    <col min="6911" max="6912" width="0" style="1" hidden="1" customWidth="1"/>
    <col min="6913" max="6913" width="1.7109375" style="1" customWidth="1"/>
    <col min="6914" max="6914" width="19" style="1" customWidth="1"/>
    <col min="6915" max="6915" width="9.28515625" style="1" customWidth="1"/>
    <col min="6916" max="6916" width="12" style="1" customWidth="1"/>
    <col min="6917" max="6918" width="9.140625" style="1"/>
    <col min="6919" max="6919" width="10.140625" style="1" bestFit="1" customWidth="1"/>
    <col min="6920" max="7165" width="9.140625" style="1"/>
    <col min="7166" max="7166" width="48.28515625" style="1" customWidth="1"/>
    <col min="7167" max="7168" width="0" style="1" hidden="1" customWidth="1"/>
    <col min="7169" max="7169" width="1.7109375" style="1" customWidth="1"/>
    <col min="7170" max="7170" width="19" style="1" customWidth="1"/>
    <col min="7171" max="7171" width="9.28515625" style="1" customWidth="1"/>
    <col min="7172" max="7172" width="12" style="1" customWidth="1"/>
    <col min="7173" max="7174" width="9.140625" style="1"/>
    <col min="7175" max="7175" width="10.140625" style="1" bestFit="1" customWidth="1"/>
    <col min="7176" max="7421" width="9.140625" style="1"/>
    <col min="7422" max="7422" width="48.28515625" style="1" customWidth="1"/>
    <col min="7423" max="7424" width="0" style="1" hidden="1" customWidth="1"/>
    <col min="7425" max="7425" width="1.7109375" style="1" customWidth="1"/>
    <col min="7426" max="7426" width="19" style="1" customWidth="1"/>
    <col min="7427" max="7427" width="9.28515625" style="1" customWidth="1"/>
    <col min="7428" max="7428" width="12" style="1" customWidth="1"/>
    <col min="7429" max="7430" width="9.140625" style="1"/>
    <col min="7431" max="7431" width="10.140625" style="1" bestFit="1" customWidth="1"/>
    <col min="7432" max="7677" width="9.140625" style="1"/>
    <col min="7678" max="7678" width="48.28515625" style="1" customWidth="1"/>
    <col min="7679" max="7680" width="0" style="1" hidden="1" customWidth="1"/>
    <col min="7681" max="7681" width="1.7109375" style="1" customWidth="1"/>
    <col min="7682" max="7682" width="19" style="1" customWidth="1"/>
    <col min="7683" max="7683" width="9.28515625" style="1" customWidth="1"/>
    <col min="7684" max="7684" width="12" style="1" customWidth="1"/>
    <col min="7685" max="7686" width="9.140625" style="1"/>
    <col min="7687" max="7687" width="10.140625" style="1" bestFit="1" customWidth="1"/>
    <col min="7688" max="7933" width="9.140625" style="1"/>
    <col min="7934" max="7934" width="48.28515625" style="1" customWidth="1"/>
    <col min="7935" max="7936" width="0" style="1" hidden="1" customWidth="1"/>
    <col min="7937" max="7937" width="1.7109375" style="1" customWidth="1"/>
    <col min="7938" max="7938" width="19" style="1" customWidth="1"/>
    <col min="7939" max="7939" width="9.28515625" style="1" customWidth="1"/>
    <col min="7940" max="7940" width="12" style="1" customWidth="1"/>
    <col min="7941" max="7942" width="9.140625" style="1"/>
    <col min="7943" max="7943" width="10.140625" style="1" bestFit="1" customWidth="1"/>
    <col min="7944" max="8189" width="9.140625" style="1"/>
    <col min="8190" max="8190" width="48.28515625" style="1" customWidth="1"/>
    <col min="8191" max="8192" width="0" style="1" hidden="1" customWidth="1"/>
    <col min="8193" max="8193" width="1.7109375" style="1" customWidth="1"/>
    <col min="8194" max="8194" width="19" style="1" customWidth="1"/>
    <col min="8195" max="8195" width="9.28515625" style="1" customWidth="1"/>
    <col min="8196" max="8196" width="12" style="1" customWidth="1"/>
    <col min="8197" max="8198" width="9.140625" style="1"/>
    <col min="8199" max="8199" width="10.140625" style="1" bestFit="1" customWidth="1"/>
    <col min="8200" max="8445" width="9.140625" style="1"/>
    <col min="8446" max="8446" width="48.28515625" style="1" customWidth="1"/>
    <col min="8447" max="8448" width="0" style="1" hidden="1" customWidth="1"/>
    <col min="8449" max="8449" width="1.7109375" style="1" customWidth="1"/>
    <col min="8450" max="8450" width="19" style="1" customWidth="1"/>
    <col min="8451" max="8451" width="9.28515625" style="1" customWidth="1"/>
    <col min="8452" max="8452" width="12" style="1" customWidth="1"/>
    <col min="8453" max="8454" width="9.140625" style="1"/>
    <col min="8455" max="8455" width="10.140625" style="1" bestFit="1" customWidth="1"/>
    <col min="8456" max="8701" width="9.140625" style="1"/>
    <col min="8702" max="8702" width="48.28515625" style="1" customWidth="1"/>
    <col min="8703" max="8704" width="0" style="1" hidden="1" customWidth="1"/>
    <col min="8705" max="8705" width="1.7109375" style="1" customWidth="1"/>
    <col min="8706" max="8706" width="19" style="1" customWidth="1"/>
    <col min="8707" max="8707" width="9.28515625" style="1" customWidth="1"/>
    <col min="8708" max="8708" width="12" style="1" customWidth="1"/>
    <col min="8709" max="8710" width="9.140625" style="1"/>
    <col min="8711" max="8711" width="10.140625" style="1" bestFit="1" customWidth="1"/>
    <col min="8712" max="8957" width="9.140625" style="1"/>
    <col min="8958" max="8958" width="48.28515625" style="1" customWidth="1"/>
    <col min="8959" max="8960" width="0" style="1" hidden="1" customWidth="1"/>
    <col min="8961" max="8961" width="1.7109375" style="1" customWidth="1"/>
    <col min="8962" max="8962" width="19" style="1" customWidth="1"/>
    <col min="8963" max="8963" width="9.28515625" style="1" customWidth="1"/>
    <col min="8964" max="8964" width="12" style="1" customWidth="1"/>
    <col min="8965" max="8966" width="9.140625" style="1"/>
    <col min="8967" max="8967" width="10.140625" style="1" bestFit="1" customWidth="1"/>
    <col min="8968" max="9213" width="9.140625" style="1"/>
    <col min="9214" max="9214" width="48.28515625" style="1" customWidth="1"/>
    <col min="9215" max="9216" width="0" style="1" hidden="1" customWidth="1"/>
    <col min="9217" max="9217" width="1.7109375" style="1" customWidth="1"/>
    <col min="9218" max="9218" width="19" style="1" customWidth="1"/>
    <col min="9219" max="9219" width="9.28515625" style="1" customWidth="1"/>
    <col min="9220" max="9220" width="12" style="1" customWidth="1"/>
    <col min="9221" max="9222" width="9.140625" style="1"/>
    <col min="9223" max="9223" width="10.140625" style="1" bestFit="1" customWidth="1"/>
    <col min="9224" max="9469" width="9.140625" style="1"/>
    <col min="9470" max="9470" width="48.28515625" style="1" customWidth="1"/>
    <col min="9471" max="9472" width="0" style="1" hidden="1" customWidth="1"/>
    <col min="9473" max="9473" width="1.7109375" style="1" customWidth="1"/>
    <col min="9474" max="9474" width="19" style="1" customWidth="1"/>
    <col min="9475" max="9475" width="9.28515625" style="1" customWidth="1"/>
    <col min="9476" max="9476" width="12" style="1" customWidth="1"/>
    <col min="9477" max="9478" width="9.140625" style="1"/>
    <col min="9479" max="9479" width="10.140625" style="1" bestFit="1" customWidth="1"/>
    <col min="9480" max="9725" width="9.140625" style="1"/>
    <col min="9726" max="9726" width="48.28515625" style="1" customWidth="1"/>
    <col min="9727" max="9728" width="0" style="1" hidden="1" customWidth="1"/>
    <col min="9729" max="9729" width="1.7109375" style="1" customWidth="1"/>
    <col min="9730" max="9730" width="19" style="1" customWidth="1"/>
    <col min="9731" max="9731" width="9.28515625" style="1" customWidth="1"/>
    <col min="9732" max="9732" width="12" style="1" customWidth="1"/>
    <col min="9733" max="9734" width="9.140625" style="1"/>
    <col min="9735" max="9735" width="10.140625" style="1" bestFit="1" customWidth="1"/>
    <col min="9736" max="9981" width="9.140625" style="1"/>
    <col min="9982" max="9982" width="48.28515625" style="1" customWidth="1"/>
    <col min="9983" max="9984" width="0" style="1" hidden="1" customWidth="1"/>
    <col min="9985" max="9985" width="1.7109375" style="1" customWidth="1"/>
    <col min="9986" max="9986" width="19" style="1" customWidth="1"/>
    <col min="9987" max="9987" width="9.28515625" style="1" customWidth="1"/>
    <col min="9988" max="9988" width="12" style="1" customWidth="1"/>
    <col min="9989" max="9990" width="9.140625" style="1"/>
    <col min="9991" max="9991" width="10.140625" style="1" bestFit="1" customWidth="1"/>
    <col min="9992" max="10237" width="9.140625" style="1"/>
    <col min="10238" max="10238" width="48.28515625" style="1" customWidth="1"/>
    <col min="10239" max="10240" width="0" style="1" hidden="1" customWidth="1"/>
    <col min="10241" max="10241" width="1.7109375" style="1" customWidth="1"/>
    <col min="10242" max="10242" width="19" style="1" customWidth="1"/>
    <col min="10243" max="10243" width="9.28515625" style="1" customWidth="1"/>
    <col min="10244" max="10244" width="12" style="1" customWidth="1"/>
    <col min="10245" max="10246" width="9.140625" style="1"/>
    <col min="10247" max="10247" width="10.140625" style="1" bestFit="1" customWidth="1"/>
    <col min="10248" max="10493" width="9.140625" style="1"/>
    <col min="10494" max="10494" width="48.28515625" style="1" customWidth="1"/>
    <col min="10495" max="10496" width="0" style="1" hidden="1" customWidth="1"/>
    <col min="10497" max="10497" width="1.7109375" style="1" customWidth="1"/>
    <col min="10498" max="10498" width="19" style="1" customWidth="1"/>
    <col min="10499" max="10499" width="9.28515625" style="1" customWidth="1"/>
    <col min="10500" max="10500" width="12" style="1" customWidth="1"/>
    <col min="10501" max="10502" width="9.140625" style="1"/>
    <col min="10503" max="10503" width="10.140625" style="1" bestFit="1" customWidth="1"/>
    <col min="10504" max="10749" width="9.140625" style="1"/>
    <col min="10750" max="10750" width="48.28515625" style="1" customWidth="1"/>
    <col min="10751" max="10752" width="0" style="1" hidden="1" customWidth="1"/>
    <col min="10753" max="10753" width="1.7109375" style="1" customWidth="1"/>
    <col min="10754" max="10754" width="19" style="1" customWidth="1"/>
    <col min="10755" max="10755" width="9.28515625" style="1" customWidth="1"/>
    <col min="10756" max="10756" width="12" style="1" customWidth="1"/>
    <col min="10757" max="10758" width="9.140625" style="1"/>
    <col min="10759" max="10759" width="10.140625" style="1" bestFit="1" customWidth="1"/>
    <col min="10760" max="11005" width="9.140625" style="1"/>
    <col min="11006" max="11006" width="48.28515625" style="1" customWidth="1"/>
    <col min="11007" max="11008" width="0" style="1" hidden="1" customWidth="1"/>
    <col min="11009" max="11009" width="1.7109375" style="1" customWidth="1"/>
    <col min="11010" max="11010" width="19" style="1" customWidth="1"/>
    <col min="11011" max="11011" width="9.28515625" style="1" customWidth="1"/>
    <col min="11012" max="11012" width="12" style="1" customWidth="1"/>
    <col min="11013" max="11014" width="9.140625" style="1"/>
    <col min="11015" max="11015" width="10.140625" style="1" bestFit="1" customWidth="1"/>
    <col min="11016" max="11261" width="9.140625" style="1"/>
    <col min="11262" max="11262" width="48.28515625" style="1" customWidth="1"/>
    <col min="11263" max="11264" width="0" style="1" hidden="1" customWidth="1"/>
    <col min="11265" max="11265" width="1.7109375" style="1" customWidth="1"/>
    <col min="11266" max="11266" width="19" style="1" customWidth="1"/>
    <col min="11267" max="11267" width="9.28515625" style="1" customWidth="1"/>
    <col min="11268" max="11268" width="12" style="1" customWidth="1"/>
    <col min="11269" max="11270" width="9.140625" style="1"/>
    <col min="11271" max="11271" width="10.140625" style="1" bestFit="1" customWidth="1"/>
    <col min="11272" max="11517" width="9.140625" style="1"/>
    <col min="11518" max="11518" width="48.28515625" style="1" customWidth="1"/>
    <col min="11519" max="11520" width="0" style="1" hidden="1" customWidth="1"/>
    <col min="11521" max="11521" width="1.7109375" style="1" customWidth="1"/>
    <col min="11522" max="11522" width="19" style="1" customWidth="1"/>
    <col min="11523" max="11523" width="9.28515625" style="1" customWidth="1"/>
    <col min="11524" max="11524" width="12" style="1" customWidth="1"/>
    <col min="11525" max="11526" width="9.140625" style="1"/>
    <col min="11527" max="11527" width="10.140625" style="1" bestFit="1" customWidth="1"/>
    <col min="11528" max="11773" width="9.140625" style="1"/>
    <col min="11774" max="11774" width="48.28515625" style="1" customWidth="1"/>
    <col min="11775" max="11776" width="0" style="1" hidden="1" customWidth="1"/>
    <col min="11777" max="11777" width="1.7109375" style="1" customWidth="1"/>
    <col min="11778" max="11778" width="19" style="1" customWidth="1"/>
    <col min="11779" max="11779" width="9.28515625" style="1" customWidth="1"/>
    <col min="11780" max="11780" width="12" style="1" customWidth="1"/>
    <col min="11781" max="11782" width="9.140625" style="1"/>
    <col min="11783" max="11783" width="10.140625" style="1" bestFit="1" customWidth="1"/>
    <col min="11784" max="12029" width="9.140625" style="1"/>
    <col min="12030" max="12030" width="48.28515625" style="1" customWidth="1"/>
    <col min="12031" max="12032" width="0" style="1" hidden="1" customWidth="1"/>
    <col min="12033" max="12033" width="1.7109375" style="1" customWidth="1"/>
    <col min="12034" max="12034" width="19" style="1" customWidth="1"/>
    <col min="12035" max="12035" width="9.28515625" style="1" customWidth="1"/>
    <col min="12036" max="12036" width="12" style="1" customWidth="1"/>
    <col min="12037" max="12038" width="9.140625" style="1"/>
    <col min="12039" max="12039" width="10.140625" style="1" bestFit="1" customWidth="1"/>
    <col min="12040" max="12285" width="9.140625" style="1"/>
    <col min="12286" max="12286" width="48.28515625" style="1" customWidth="1"/>
    <col min="12287" max="12288" width="0" style="1" hidden="1" customWidth="1"/>
    <col min="12289" max="12289" width="1.7109375" style="1" customWidth="1"/>
    <col min="12290" max="12290" width="19" style="1" customWidth="1"/>
    <col min="12291" max="12291" width="9.28515625" style="1" customWidth="1"/>
    <col min="12292" max="12292" width="12" style="1" customWidth="1"/>
    <col min="12293" max="12294" width="9.140625" style="1"/>
    <col min="12295" max="12295" width="10.140625" style="1" bestFit="1" customWidth="1"/>
    <col min="12296" max="12541" width="9.140625" style="1"/>
    <col min="12542" max="12542" width="48.28515625" style="1" customWidth="1"/>
    <col min="12543" max="12544" width="0" style="1" hidden="1" customWidth="1"/>
    <col min="12545" max="12545" width="1.7109375" style="1" customWidth="1"/>
    <col min="12546" max="12546" width="19" style="1" customWidth="1"/>
    <col min="12547" max="12547" width="9.28515625" style="1" customWidth="1"/>
    <col min="12548" max="12548" width="12" style="1" customWidth="1"/>
    <col min="12549" max="12550" width="9.140625" style="1"/>
    <col min="12551" max="12551" width="10.140625" style="1" bestFit="1" customWidth="1"/>
    <col min="12552" max="12797" width="9.140625" style="1"/>
    <col min="12798" max="12798" width="48.28515625" style="1" customWidth="1"/>
    <col min="12799" max="12800" width="0" style="1" hidden="1" customWidth="1"/>
    <col min="12801" max="12801" width="1.7109375" style="1" customWidth="1"/>
    <col min="12802" max="12802" width="19" style="1" customWidth="1"/>
    <col min="12803" max="12803" width="9.28515625" style="1" customWidth="1"/>
    <col min="12804" max="12804" width="12" style="1" customWidth="1"/>
    <col min="12805" max="12806" width="9.140625" style="1"/>
    <col min="12807" max="12807" width="10.140625" style="1" bestFit="1" customWidth="1"/>
    <col min="12808" max="13053" width="9.140625" style="1"/>
    <col min="13054" max="13054" width="48.28515625" style="1" customWidth="1"/>
    <col min="13055" max="13056" width="0" style="1" hidden="1" customWidth="1"/>
    <col min="13057" max="13057" width="1.7109375" style="1" customWidth="1"/>
    <col min="13058" max="13058" width="19" style="1" customWidth="1"/>
    <col min="13059" max="13059" width="9.28515625" style="1" customWidth="1"/>
    <col min="13060" max="13060" width="12" style="1" customWidth="1"/>
    <col min="13061" max="13062" width="9.140625" style="1"/>
    <col min="13063" max="13063" width="10.140625" style="1" bestFit="1" customWidth="1"/>
    <col min="13064" max="13309" width="9.140625" style="1"/>
    <col min="13310" max="13310" width="48.28515625" style="1" customWidth="1"/>
    <col min="13311" max="13312" width="0" style="1" hidden="1" customWidth="1"/>
    <col min="13313" max="13313" width="1.7109375" style="1" customWidth="1"/>
    <col min="13314" max="13314" width="19" style="1" customWidth="1"/>
    <col min="13315" max="13315" width="9.28515625" style="1" customWidth="1"/>
    <col min="13316" max="13316" width="12" style="1" customWidth="1"/>
    <col min="13317" max="13318" width="9.140625" style="1"/>
    <col min="13319" max="13319" width="10.140625" style="1" bestFit="1" customWidth="1"/>
    <col min="13320" max="13565" width="9.140625" style="1"/>
    <col min="13566" max="13566" width="48.28515625" style="1" customWidth="1"/>
    <col min="13567" max="13568" width="0" style="1" hidden="1" customWidth="1"/>
    <col min="13569" max="13569" width="1.7109375" style="1" customWidth="1"/>
    <col min="13570" max="13570" width="19" style="1" customWidth="1"/>
    <col min="13571" max="13571" width="9.28515625" style="1" customWidth="1"/>
    <col min="13572" max="13572" width="12" style="1" customWidth="1"/>
    <col min="13573" max="13574" width="9.140625" style="1"/>
    <col min="13575" max="13575" width="10.140625" style="1" bestFit="1" customWidth="1"/>
    <col min="13576" max="13821" width="9.140625" style="1"/>
    <col min="13822" max="13822" width="48.28515625" style="1" customWidth="1"/>
    <col min="13823" max="13824" width="0" style="1" hidden="1" customWidth="1"/>
    <col min="13825" max="13825" width="1.7109375" style="1" customWidth="1"/>
    <col min="13826" max="13826" width="19" style="1" customWidth="1"/>
    <col min="13827" max="13827" width="9.28515625" style="1" customWidth="1"/>
    <col min="13828" max="13828" width="12" style="1" customWidth="1"/>
    <col min="13829" max="13830" width="9.140625" style="1"/>
    <col min="13831" max="13831" width="10.140625" style="1" bestFit="1" customWidth="1"/>
    <col min="13832" max="14077" width="9.140625" style="1"/>
    <col min="14078" max="14078" width="48.28515625" style="1" customWidth="1"/>
    <col min="14079" max="14080" width="0" style="1" hidden="1" customWidth="1"/>
    <col min="14081" max="14081" width="1.7109375" style="1" customWidth="1"/>
    <col min="14082" max="14082" width="19" style="1" customWidth="1"/>
    <col min="14083" max="14083" width="9.28515625" style="1" customWidth="1"/>
    <col min="14084" max="14084" width="12" style="1" customWidth="1"/>
    <col min="14085" max="14086" width="9.140625" style="1"/>
    <col min="14087" max="14087" width="10.140625" style="1" bestFit="1" customWidth="1"/>
    <col min="14088" max="14333" width="9.140625" style="1"/>
    <col min="14334" max="14334" width="48.28515625" style="1" customWidth="1"/>
    <col min="14335" max="14336" width="0" style="1" hidden="1" customWidth="1"/>
    <col min="14337" max="14337" width="1.7109375" style="1" customWidth="1"/>
    <col min="14338" max="14338" width="19" style="1" customWidth="1"/>
    <col min="14339" max="14339" width="9.28515625" style="1" customWidth="1"/>
    <col min="14340" max="14340" width="12" style="1" customWidth="1"/>
    <col min="14341" max="14342" width="9.140625" style="1"/>
    <col min="14343" max="14343" width="10.140625" style="1" bestFit="1" customWidth="1"/>
    <col min="14344" max="14589" width="9.140625" style="1"/>
    <col min="14590" max="14590" width="48.28515625" style="1" customWidth="1"/>
    <col min="14591" max="14592" width="0" style="1" hidden="1" customWidth="1"/>
    <col min="14593" max="14593" width="1.7109375" style="1" customWidth="1"/>
    <col min="14594" max="14594" width="19" style="1" customWidth="1"/>
    <col min="14595" max="14595" width="9.28515625" style="1" customWidth="1"/>
    <col min="14596" max="14596" width="12" style="1" customWidth="1"/>
    <col min="14597" max="14598" width="9.140625" style="1"/>
    <col min="14599" max="14599" width="10.140625" style="1" bestFit="1" customWidth="1"/>
    <col min="14600" max="14845" width="9.140625" style="1"/>
    <col min="14846" max="14846" width="48.28515625" style="1" customWidth="1"/>
    <col min="14847" max="14848" width="0" style="1" hidden="1" customWidth="1"/>
    <col min="14849" max="14849" width="1.7109375" style="1" customWidth="1"/>
    <col min="14850" max="14850" width="19" style="1" customWidth="1"/>
    <col min="14851" max="14851" width="9.28515625" style="1" customWidth="1"/>
    <col min="14852" max="14852" width="12" style="1" customWidth="1"/>
    <col min="14853" max="14854" width="9.140625" style="1"/>
    <col min="14855" max="14855" width="10.140625" style="1" bestFit="1" customWidth="1"/>
    <col min="14856" max="15101" width="9.140625" style="1"/>
    <col min="15102" max="15102" width="48.28515625" style="1" customWidth="1"/>
    <col min="15103" max="15104" width="0" style="1" hidden="1" customWidth="1"/>
    <col min="15105" max="15105" width="1.7109375" style="1" customWidth="1"/>
    <col min="15106" max="15106" width="19" style="1" customWidth="1"/>
    <col min="15107" max="15107" width="9.28515625" style="1" customWidth="1"/>
    <col min="15108" max="15108" width="12" style="1" customWidth="1"/>
    <col min="15109" max="15110" width="9.140625" style="1"/>
    <col min="15111" max="15111" width="10.140625" style="1" bestFit="1" customWidth="1"/>
    <col min="15112" max="15357" width="9.140625" style="1"/>
    <col min="15358" max="15358" width="48.28515625" style="1" customWidth="1"/>
    <col min="15359" max="15360" width="0" style="1" hidden="1" customWidth="1"/>
    <col min="15361" max="15361" width="1.7109375" style="1" customWidth="1"/>
    <col min="15362" max="15362" width="19" style="1" customWidth="1"/>
    <col min="15363" max="15363" width="9.28515625" style="1" customWidth="1"/>
    <col min="15364" max="15364" width="12" style="1" customWidth="1"/>
    <col min="15365" max="15366" width="9.140625" style="1"/>
    <col min="15367" max="15367" width="10.140625" style="1" bestFit="1" customWidth="1"/>
    <col min="15368" max="15613" width="9.140625" style="1"/>
    <col min="15614" max="15614" width="48.28515625" style="1" customWidth="1"/>
    <col min="15615" max="15616" width="0" style="1" hidden="1" customWidth="1"/>
    <col min="15617" max="15617" width="1.7109375" style="1" customWidth="1"/>
    <col min="15618" max="15618" width="19" style="1" customWidth="1"/>
    <col min="15619" max="15619" width="9.28515625" style="1" customWidth="1"/>
    <col min="15620" max="15620" width="12" style="1" customWidth="1"/>
    <col min="15621" max="15622" width="9.140625" style="1"/>
    <col min="15623" max="15623" width="10.140625" style="1" bestFit="1" customWidth="1"/>
    <col min="15624" max="15869" width="9.140625" style="1"/>
    <col min="15870" max="15870" width="48.28515625" style="1" customWidth="1"/>
    <col min="15871" max="15872" width="0" style="1" hidden="1" customWidth="1"/>
    <col min="15873" max="15873" width="1.7109375" style="1" customWidth="1"/>
    <col min="15874" max="15874" width="19" style="1" customWidth="1"/>
    <col min="15875" max="15875" width="9.28515625" style="1" customWidth="1"/>
    <col min="15876" max="15876" width="12" style="1" customWidth="1"/>
    <col min="15877" max="15878" width="9.140625" style="1"/>
    <col min="15879" max="15879" width="10.140625" style="1" bestFit="1" customWidth="1"/>
    <col min="15880" max="16125" width="9.140625" style="1"/>
    <col min="16126" max="16126" width="48.28515625" style="1" customWidth="1"/>
    <col min="16127" max="16128" width="0" style="1" hidden="1" customWidth="1"/>
    <col min="16129" max="16129" width="1.7109375" style="1" customWidth="1"/>
    <col min="16130" max="16130" width="19" style="1" customWidth="1"/>
    <col min="16131" max="16131" width="9.28515625" style="1" customWidth="1"/>
    <col min="16132" max="16132" width="12" style="1" customWidth="1"/>
    <col min="16133" max="16134" width="9.140625" style="1"/>
    <col min="16135" max="16135" width="10.140625" style="1" bestFit="1" customWidth="1"/>
    <col min="16136" max="16384" width="9.140625" style="1"/>
  </cols>
  <sheetData>
    <row r="1" spans="1:13" x14ac:dyDescent="0.2">
      <c r="A1" s="1" t="s">
        <v>19</v>
      </c>
    </row>
    <row r="3" spans="1:13" x14ac:dyDescent="0.2">
      <c r="A3" s="4"/>
      <c r="B3" s="58"/>
      <c r="C3" s="4"/>
      <c r="E3" s="4"/>
      <c r="K3" s="21" t="s">
        <v>2</v>
      </c>
    </row>
    <row r="4" spans="1:13" x14ac:dyDescent="0.2">
      <c r="A4" s="4" t="s">
        <v>20</v>
      </c>
      <c r="B4" s="22">
        <v>2011</v>
      </c>
      <c r="C4" s="58" t="s">
        <v>4</v>
      </c>
      <c r="D4" s="22">
        <v>2012</v>
      </c>
      <c r="E4" s="58" t="s">
        <v>4</v>
      </c>
      <c r="F4" s="22">
        <v>2013</v>
      </c>
      <c r="G4" s="22" t="s">
        <v>4</v>
      </c>
      <c r="H4" s="22">
        <v>2014</v>
      </c>
      <c r="I4" s="22" t="s">
        <v>4</v>
      </c>
      <c r="J4" s="22">
        <v>2015</v>
      </c>
      <c r="K4" s="22" t="s">
        <v>4</v>
      </c>
    </row>
    <row r="6" spans="1:13" x14ac:dyDescent="0.2">
      <c r="A6" s="18" t="s">
        <v>21</v>
      </c>
      <c r="B6" s="35">
        <v>50.052999999999997</v>
      </c>
      <c r="C6" s="36">
        <v>3.1951694231995611</v>
      </c>
      <c r="D6" s="35">
        <v>27.395</v>
      </c>
      <c r="E6" s="36">
        <v>2.154882525668627</v>
      </c>
      <c r="F6" s="37">
        <v>22.6</v>
      </c>
      <c r="G6" s="36">
        <f>F6/F16*100</f>
        <v>1.6702140238855385</v>
      </c>
      <c r="H6" s="37">
        <v>37.700000000000003</v>
      </c>
      <c r="I6" s="36">
        <f>H6/H16*100</f>
        <v>2.8624142984047931</v>
      </c>
      <c r="J6" s="37">
        <v>15.7</v>
      </c>
      <c r="K6" s="36">
        <f>J6/J16*100</f>
        <v>1.1668524712002972</v>
      </c>
    </row>
    <row r="7" spans="1:13" x14ac:dyDescent="0.2">
      <c r="A7" s="18" t="s">
        <v>22</v>
      </c>
      <c r="B7" s="35">
        <v>808.10699999999997</v>
      </c>
      <c r="C7" s="36">
        <v>51.586094281532134</v>
      </c>
      <c r="D7" s="35">
        <v>647.529</v>
      </c>
      <c r="E7" s="36">
        <v>50.934437925303179</v>
      </c>
      <c r="F7" s="37">
        <v>581.79999999999995</v>
      </c>
      <c r="G7" s="36">
        <f>F7/F16*100</f>
        <v>42.996925623743635</v>
      </c>
      <c r="H7" s="37">
        <v>614.9</v>
      </c>
      <c r="I7" s="36">
        <f>H7/H16*100</f>
        <v>46.686964246395419</v>
      </c>
      <c r="J7" s="37">
        <v>584.29999999999995</v>
      </c>
      <c r="K7" s="36">
        <f>J7/J16*100</f>
        <v>43.426235600148637</v>
      </c>
    </row>
    <row r="8" spans="1:13" x14ac:dyDescent="0.2">
      <c r="A8" s="18" t="s">
        <v>23</v>
      </c>
      <c r="B8" s="35">
        <v>277.15499999999997</v>
      </c>
      <c r="C8" s="36">
        <v>17.692389696659031</v>
      </c>
      <c r="D8" s="35">
        <v>194.65799999999999</v>
      </c>
      <c r="E8" s="36">
        <v>15.31174019644474</v>
      </c>
      <c r="F8" s="37">
        <v>137.31</v>
      </c>
      <c r="G8" s="36">
        <f>F8/F16*100</f>
        <v>10.147658744235544</v>
      </c>
      <c r="H8" s="37">
        <v>175.7</v>
      </c>
      <c r="I8" s="36">
        <f>H8/H16*100</f>
        <v>13.340217300523133</v>
      </c>
      <c r="J8" s="37">
        <v>184.4</v>
      </c>
      <c r="K8" s="36">
        <f>J8/J16*100</f>
        <v>13.704942400594575</v>
      </c>
      <c r="L8" s="23"/>
    </row>
    <row r="9" spans="1:13" x14ac:dyDescent="0.2">
      <c r="A9" s="18" t="s">
        <v>24</v>
      </c>
      <c r="B9" s="35">
        <v>59.783000000000001</v>
      </c>
      <c r="C9" s="36">
        <v>3.8162910040784639</v>
      </c>
      <c r="D9" s="35">
        <v>32.432000000000002</v>
      </c>
      <c r="E9" s="36">
        <v>2.5510914426897213</v>
      </c>
      <c r="F9" s="37">
        <v>30.61</v>
      </c>
      <c r="G9" s="36">
        <f>F9/F16*100</f>
        <v>2.2621792597847934</v>
      </c>
      <c r="H9" s="37">
        <v>30.3</v>
      </c>
      <c r="I9" s="36">
        <f>H9/H16*100</f>
        <v>2.3005610939433749</v>
      </c>
      <c r="J9" s="37">
        <v>27.8</v>
      </c>
      <c r="K9" s="36">
        <f>J9/J16*100</f>
        <v>2.066146413972501</v>
      </c>
      <c r="L9" s="10"/>
    </row>
    <row r="10" spans="1:13" x14ac:dyDescent="0.2">
      <c r="A10" s="18" t="s">
        <v>25</v>
      </c>
      <c r="B10" s="35">
        <v>27.029</v>
      </c>
      <c r="C10" s="36">
        <v>1.7254157461023503</v>
      </c>
      <c r="D10" s="35">
        <v>38.999000000000002</v>
      </c>
      <c r="E10" s="36">
        <v>3.067649703177616</v>
      </c>
      <c r="F10" s="37">
        <v>3.5</v>
      </c>
      <c r="G10" s="36">
        <f>F10/F16*100</f>
        <v>0.25866146387607897</v>
      </c>
      <c r="H10" s="37">
        <v>1.17</v>
      </c>
      <c r="I10" s="36">
        <f>H10/H16*100</f>
        <v>8.8833547191872878E-2</v>
      </c>
      <c r="J10" s="37">
        <v>9.8000000000000007</v>
      </c>
      <c r="K10" s="36">
        <f>J10/J16*100</f>
        <v>0.72835377183203276</v>
      </c>
    </row>
    <row r="11" spans="1:13" x14ac:dyDescent="0.2">
      <c r="A11" s="18" t="s">
        <v>26</v>
      </c>
      <c r="B11" s="35">
        <v>143.40299999999999</v>
      </c>
      <c r="C11" s="36">
        <v>9.1542341277263439</v>
      </c>
      <c r="D11" s="35">
        <v>140.17099999999999</v>
      </c>
      <c r="E11" s="36">
        <v>11.025809034696007</v>
      </c>
      <c r="F11" s="37">
        <v>137.5</v>
      </c>
      <c r="G11" s="36">
        <f>F11/F16*100</f>
        <v>10.161700366560245</v>
      </c>
      <c r="H11" s="37">
        <v>134.1</v>
      </c>
      <c r="I11" s="36">
        <f>H11/H16*100</f>
        <v>10.18169117814543</v>
      </c>
      <c r="J11" s="37">
        <v>120.1</v>
      </c>
      <c r="K11" s="36">
        <f>J11/J16*100</f>
        <v>8.9260497956150129</v>
      </c>
    </row>
    <row r="12" spans="1:13" x14ac:dyDescent="0.2">
      <c r="A12" s="18" t="s">
        <v>27</v>
      </c>
      <c r="B12" s="35">
        <v>117.18899999999999</v>
      </c>
      <c r="C12" s="36">
        <v>7.480844495541394</v>
      </c>
      <c r="D12" s="35">
        <v>114.86</v>
      </c>
      <c r="E12" s="36">
        <v>9.0348533271873901</v>
      </c>
      <c r="F12" s="37">
        <v>117.6</v>
      </c>
      <c r="G12" s="36">
        <f>F12/F16*100</f>
        <v>8.6910251862362529</v>
      </c>
      <c r="H12" s="37">
        <v>109.1</v>
      </c>
      <c r="I12" s="36">
        <f>H12/H16*100</f>
        <v>8.2835384603703694</v>
      </c>
      <c r="J12" s="37">
        <v>120</v>
      </c>
      <c r="K12" s="36">
        <f>J12/J16*100</f>
        <v>8.9186176142697882</v>
      </c>
    </row>
    <row r="13" spans="1:13" x14ac:dyDescent="0.2">
      <c r="A13" s="1" t="s">
        <v>15</v>
      </c>
      <c r="B13" s="35">
        <v>83.802000000000007</v>
      </c>
      <c r="C13" s="36">
        <v>5.3495612251607225</v>
      </c>
      <c r="D13" s="35">
        <v>75.254999999999995</v>
      </c>
      <c r="E13" s="36">
        <v>5.9195358448327262</v>
      </c>
      <c r="F13" s="37">
        <v>48.2</v>
      </c>
      <c r="G13" s="36">
        <f>F13/F16*100</f>
        <v>3.5621378739505736</v>
      </c>
      <c r="H13" s="37">
        <v>47.5</v>
      </c>
      <c r="I13" s="36">
        <f>H13/H16*100</f>
        <v>3.6064901637726172</v>
      </c>
      <c r="J13" s="37">
        <v>42.7</v>
      </c>
      <c r="K13" s="36">
        <f>J13/J16*100</f>
        <v>3.1735414344110002</v>
      </c>
    </row>
    <row r="14" spans="1:13" ht="15" x14ac:dyDescent="0.2">
      <c r="A14" s="24" t="s">
        <v>31</v>
      </c>
      <c r="B14" s="35" t="s">
        <v>28</v>
      </c>
      <c r="C14" s="35" t="s">
        <v>28</v>
      </c>
      <c r="D14" s="35" t="s">
        <v>28</v>
      </c>
      <c r="E14" s="35" t="s">
        <v>28</v>
      </c>
      <c r="F14" s="37">
        <v>274</v>
      </c>
      <c r="G14" s="37">
        <f>F14/F18*100</f>
        <v>20.249497457727326</v>
      </c>
      <c r="H14" s="37">
        <v>166.6</v>
      </c>
      <c r="I14" s="37">
        <f>H14/H18*100</f>
        <v>12.649001594411965</v>
      </c>
      <c r="J14" s="37">
        <v>195.7</v>
      </c>
      <c r="K14" s="36">
        <f>J14/J16*100</f>
        <v>14.544778892604979</v>
      </c>
      <c r="L14" s="13"/>
      <c r="M14" s="10"/>
    </row>
    <row r="15" spans="1:13" ht="15" x14ac:dyDescent="0.2">
      <c r="A15" s="46" t="s">
        <v>36</v>
      </c>
      <c r="B15" s="35" t="s">
        <v>28</v>
      </c>
      <c r="C15" s="35" t="s">
        <v>28</v>
      </c>
      <c r="D15" s="35" t="s">
        <v>28</v>
      </c>
      <c r="E15" s="35" t="s">
        <v>28</v>
      </c>
      <c r="F15" s="35" t="s">
        <v>28</v>
      </c>
      <c r="G15" s="35" t="s">
        <v>28</v>
      </c>
      <c r="H15" s="35" t="s">
        <v>28</v>
      </c>
      <c r="I15" s="35" t="s">
        <v>28</v>
      </c>
      <c r="J15" s="37">
        <v>45</v>
      </c>
      <c r="K15" s="36">
        <f>J15/J16*100</f>
        <v>3.3444816053511706</v>
      </c>
      <c r="L15" s="13"/>
    </row>
    <row r="16" spans="1:13" s="14" customFormat="1" x14ac:dyDescent="0.2">
      <c r="A16" s="57" t="s">
        <v>0</v>
      </c>
      <c r="B16" s="38">
        <v>1566.521</v>
      </c>
      <c r="C16" s="39">
        <v>100</v>
      </c>
      <c r="D16" s="38">
        <f>SUM(D6:D13)</f>
        <v>1271.299</v>
      </c>
      <c r="E16" s="39">
        <f>SUM(E6:E13)</f>
        <v>100.00000000000001</v>
      </c>
      <c r="F16" s="38">
        <f>SUM(F6:F14)</f>
        <v>1353.1200000000001</v>
      </c>
      <c r="G16" s="39">
        <f>SUM(G6:G14)</f>
        <v>100</v>
      </c>
      <c r="H16" s="38">
        <f>SUM(H6:H14)</f>
        <v>1317.0699999999997</v>
      </c>
      <c r="I16" s="39">
        <f>SUM(I6:I14)</f>
        <v>99.999711883158966</v>
      </c>
      <c r="J16" s="38">
        <v>1345.5</v>
      </c>
      <c r="K16" s="44">
        <f>SUM(K6:K15)</f>
        <v>100.00000000000001</v>
      </c>
      <c r="L16" s="15"/>
    </row>
    <row r="17" spans="1:13" x14ac:dyDescent="0.2">
      <c r="A17" s="29" t="s">
        <v>18</v>
      </c>
      <c r="B17" s="40">
        <v>42.911999999999999</v>
      </c>
      <c r="C17" s="41" t="s">
        <v>28</v>
      </c>
      <c r="D17" s="40">
        <v>0</v>
      </c>
      <c r="E17" s="41" t="s">
        <v>28</v>
      </c>
      <c r="F17" s="40">
        <v>0</v>
      </c>
      <c r="G17" s="41" t="s">
        <v>28</v>
      </c>
      <c r="H17" s="40">
        <v>0</v>
      </c>
      <c r="I17" s="41" t="s">
        <v>28</v>
      </c>
      <c r="J17" s="40">
        <v>0</v>
      </c>
      <c r="K17" s="41">
        <f>J17/J18</f>
        <v>0</v>
      </c>
    </row>
    <row r="18" spans="1:13" s="14" customFormat="1" x14ac:dyDescent="0.2">
      <c r="A18" s="14" t="s">
        <v>29</v>
      </c>
      <c r="B18" s="42">
        <v>1609.433</v>
      </c>
      <c r="C18" s="43">
        <v>2.6662806093823104</v>
      </c>
      <c r="D18" s="42">
        <f>D16+D17</f>
        <v>1271.299</v>
      </c>
      <c r="E18" s="43">
        <v>0</v>
      </c>
      <c r="F18" s="42">
        <f>F16+F17</f>
        <v>1353.1200000000001</v>
      </c>
      <c r="G18" s="43">
        <v>0</v>
      </c>
      <c r="H18" s="42">
        <v>1317.1</v>
      </c>
      <c r="I18" s="43">
        <v>0</v>
      </c>
      <c r="J18" s="42">
        <v>1345.5</v>
      </c>
      <c r="K18" s="43">
        <f>K17</f>
        <v>0</v>
      </c>
    </row>
    <row r="19" spans="1:13" s="14" customFormat="1" x14ac:dyDescent="0.2">
      <c r="A19" s="25"/>
      <c r="B19" s="26"/>
      <c r="C19" s="16"/>
      <c r="D19" s="26"/>
      <c r="E19" s="16"/>
      <c r="F19" s="26"/>
      <c r="G19" s="16"/>
      <c r="H19" s="26"/>
      <c r="I19" s="16"/>
      <c r="J19" s="16"/>
      <c r="K19" s="16"/>
    </row>
    <row r="20" spans="1:13" x14ac:dyDescent="0.2">
      <c r="L20" s="10"/>
    </row>
    <row r="21" spans="1:13" ht="46.5" customHeight="1" x14ac:dyDescent="0.2">
      <c r="A21" s="60" t="s">
        <v>34</v>
      </c>
      <c r="B21" s="60"/>
      <c r="C21" s="60"/>
      <c r="D21" s="60"/>
      <c r="E21" s="60"/>
      <c r="F21" s="60"/>
      <c r="G21" s="60"/>
      <c r="H21" s="60"/>
      <c r="I21" s="60"/>
      <c r="J21" s="60"/>
      <c r="K21" s="60"/>
      <c r="L21" s="60"/>
      <c r="M21" s="60"/>
    </row>
    <row r="22" spans="1:13" ht="33" customHeight="1" x14ac:dyDescent="0.2">
      <c r="A22" s="60" t="s">
        <v>35</v>
      </c>
      <c r="B22" s="60"/>
      <c r="C22" s="60"/>
      <c r="D22" s="60"/>
      <c r="E22" s="60"/>
      <c r="F22" s="60"/>
      <c r="G22" s="60"/>
      <c r="H22" s="60"/>
      <c r="I22" s="60"/>
      <c r="J22" s="60"/>
      <c r="K22" s="60"/>
      <c r="L22" s="60"/>
      <c r="M22" s="60"/>
    </row>
    <row r="23" spans="1:13" ht="21.75" customHeight="1" x14ac:dyDescent="0.2"/>
    <row r="24" spans="1:13" x14ac:dyDescent="0.2">
      <c r="A24" s="2" t="s">
        <v>32</v>
      </c>
      <c r="B24" s="61"/>
    </row>
    <row r="26" spans="1:13" x14ac:dyDescent="0.2">
      <c r="B26" s="20"/>
    </row>
    <row r="28" spans="1:13" x14ac:dyDescent="0.2">
      <c r="B28" s="27"/>
      <c r="C28" s="27"/>
    </row>
    <row r="29" spans="1:13" x14ac:dyDescent="0.2">
      <c r="B29" s="27"/>
      <c r="C29" s="27"/>
    </row>
    <row r="30" spans="1:13" x14ac:dyDescent="0.2">
      <c r="B30" s="27"/>
      <c r="C30" s="27"/>
    </row>
    <row r="31" spans="1:13" x14ac:dyDescent="0.2">
      <c r="B31" s="27"/>
      <c r="C31" s="27"/>
    </row>
    <row r="32" spans="1:13" x14ac:dyDescent="0.2">
      <c r="B32" s="27"/>
      <c r="C32" s="27"/>
    </row>
    <row r="33" spans="2:3" x14ac:dyDescent="0.2">
      <c r="B33" s="27"/>
      <c r="C33" s="27"/>
    </row>
    <row r="34" spans="2:3" x14ac:dyDescent="0.2">
      <c r="B34" s="27"/>
      <c r="C34" s="27"/>
    </row>
    <row r="35" spans="2:3" x14ac:dyDescent="0.2">
      <c r="B35" s="27"/>
      <c r="C35" s="27"/>
    </row>
    <row r="36" spans="2:3" x14ac:dyDescent="0.2">
      <c r="B36" s="27"/>
      <c r="C36" s="27"/>
    </row>
    <row r="37" spans="2:3" x14ac:dyDescent="0.2">
      <c r="B37" s="27"/>
      <c r="C37" s="27"/>
    </row>
    <row r="38" spans="2:3" x14ac:dyDescent="0.2">
      <c r="B38" s="27"/>
      <c r="C38" s="27"/>
    </row>
    <row r="39" spans="2:3" x14ac:dyDescent="0.2">
      <c r="B39" s="27"/>
      <c r="C39" s="27"/>
    </row>
    <row r="40" spans="2:3" x14ac:dyDescent="0.2">
      <c r="B40" s="27"/>
      <c r="C40" s="27"/>
    </row>
    <row r="41" spans="2:3" x14ac:dyDescent="0.2">
      <c r="B41" s="27"/>
      <c r="C41" s="27"/>
    </row>
    <row r="42" spans="2:3" x14ac:dyDescent="0.2">
      <c r="B42" s="27"/>
      <c r="C42" s="27"/>
    </row>
    <row r="43" spans="2:3" x14ac:dyDescent="0.2">
      <c r="B43" s="27"/>
      <c r="C43" s="27"/>
    </row>
  </sheetData>
  <mergeCells count="2">
    <mergeCell ref="A21:M21"/>
    <mergeCell ref="A22:M22"/>
  </mergeCells>
  <pageMargins left="0.74803149606299213" right="0.74803149606299213" top="0.98425196850393704" bottom="0.98425196850393704" header="0.51181102362204722" footer="0.51181102362204722"/>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t1</vt:lpstr>
      <vt:lpstr>t2</vt:lpstr>
      <vt:lpstr>'t1'!Area_stampa</vt:lpstr>
      <vt:lpstr>'t2'!Area_stampa</vt:lpstr>
    </vt:vector>
  </TitlesOfParts>
  <Company>Inea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Mafalda Monda</dc:creator>
  <cp:lastModifiedBy>Fabio Iacobini</cp:lastModifiedBy>
  <cp:lastPrinted>2016-11-24T09:18:15Z</cp:lastPrinted>
  <dcterms:created xsi:type="dcterms:W3CDTF">2014-11-03T15:24:30Z</dcterms:created>
  <dcterms:modified xsi:type="dcterms:W3CDTF">2017-03-15T08:21:29Z</dcterms:modified>
</cp:coreProperties>
</file>